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9465" tabRatio="885" activeTab="5"/>
  </bookViews>
  <sheets>
    <sheet name="13.12.2017-SARCOM EWING-reg nov" sheetId="1" r:id="rId1"/>
    <sheet name="13.12.2017-REG PET NOV 2017" sheetId="2" r:id="rId2"/>
    <sheet name="13.12.2017-reg hg nov 2017" sheetId="3" r:id="rId3"/>
    <sheet name="13.12.2017-ECO FAM-REG NOV" sheetId="4" r:id="rId4"/>
    <sheet name="13.12.2017+ECO CLIN-REG NOV.17" sheetId="5" r:id="rId5"/>
    <sheet name="13.12.17-PARA-REG NOV" sheetId="6" r:id="rId6"/>
  </sheets>
  <definedNames>
    <definedName name="_xlnm._FilterDatabase" localSheetId="5" hidden="1">'13.12.17-PARA-REG NOV'!$A$7:$H$155</definedName>
    <definedName name="_xlnm._FilterDatabase" localSheetId="4" hidden="1">'13.12.2017+ECO CLIN-REG NOV.17'!$A$5:$C$94</definedName>
    <definedName name="_xlnm._FilterDatabase" localSheetId="3" hidden="1">'13.12.2017-ECO FAM-REG NOV'!$A$5:$C$34</definedName>
    <definedName name="_xlnm._FilterDatabase" localSheetId="1" hidden="1">'13.12.2017-REG PET NOV 2017'!$A$3:$D$8</definedName>
    <definedName name="_xlnm._FilterDatabase" localSheetId="0" hidden="1">'13.12.2017-SARCOM EWING-reg nov'!$A$3:$C$8</definedName>
    <definedName name="_xlnm.Print_Area" localSheetId="5">'13.12.17-PARA-REG NOV'!$A$3:$H$155</definedName>
    <definedName name="_xlnm.Print_Area" localSheetId="4">'13.12.2017+ECO CLIN-REG NOV.17'!$A$1:$D$98</definedName>
    <definedName name="_xlnm.Print_Area" localSheetId="3">'13.12.2017-ECO FAM-REG NOV'!$A$2:$D$54</definedName>
    <definedName name="_xlnm.Print_Area" localSheetId="2">'13.12.2017-reg hg nov 2017'!$A$2:$E$39</definedName>
    <definedName name="_xlnm.Print_Area" localSheetId="1">'13.12.2017-REG PET NOV 2017'!$A$3:$E$15</definedName>
    <definedName name="_xlnm.Print_Area" localSheetId="0">'13.12.2017-SARCOM EWING-reg nov'!$A$3:$D$11</definedName>
    <definedName name="_xlnm.Print_Titles" localSheetId="5">'13.12.17-PARA-REG NOV'!$A:$D,'13.12.17-PARA-REG NOV'!$7:$8</definedName>
    <definedName name="_xlnm.Print_Titles" localSheetId="4">'13.12.2017+ECO CLIN-REG NOV.17'!$A:$C,'13.12.2017+ECO CLIN-REG NOV.17'!$6:$6</definedName>
    <definedName name="_xlnm.Print_Titles" localSheetId="3">'13.12.2017-ECO FAM-REG NOV'!$A:$C</definedName>
    <definedName name="_xlnm.Print_Titles" localSheetId="1">'13.12.2017-REG PET NOV 2017'!$A:$D</definedName>
    <definedName name="_xlnm.Print_Titles" localSheetId="0">'13.12.2017-SARCOM EWING-reg nov'!$A:$C</definedName>
  </definedNames>
  <calcPr calcId="125725"/>
</workbook>
</file>

<file path=xl/calcChain.xml><?xml version="1.0" encoding="utf-8"?>
<calcChain xmlns="http://schemas.openxmlformats.org/spreadsheetml/2006/main">
  <c r="G155" i="6"/>
  <c r="F155"/>
  <c r="E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D98" i="5"/>
  <c r="D45" i="4"/>
  <c r="E39" i="3"/>
  <c r="E10" i="2"/>
  <c r="D8" i="1"/>
  <c r="H155" i="6" l="1"/>
</calcChain>
</file>

<file path=xl/sharedStrings.xml><?xml version="1.0" encoding="utf-8"?>
<sst xmlns="http://schemas.openxmlformats.org/spreadsheetml/2006/main" count="723" uniqueCount="542">
  <si>
    <t>SUBPROGRAMUL DE DIAGNOSTIC GENETIC AL TUMORILOR SOLIDE MALIGNE (SARCOM EWING SI NEUROBLASTOM) LA COPII SI ADULTI</t>
  </si>
  <si>
    <t>13.12.2017-REGULARIZARE AUGUST SI SEPTEMBRIE 2017</t>
  </si>
  <si>
    <t>NR. CRT</t>
  </si>
  <si>
    <t xml:space="preserve">NR. CONTR </t>
  </si>
  <si>
    <t>DENUMIRE FURNIZOR</t>
  </si>
  <si>
    <t>PE1</t>
  </si>
  <si>
    <t>INCD VICTOR BABES</t>
  </si>
  <si>
    <t>SUBPROGRAMUL DE MONITORIZARE ACTIVA A TERAPIILOR SPECIFICE ONCOLOGICE</t>
  </si>
  <si>
    <t>13.12.2017-regularizare noiembrie 2017</t>
  </si>
  <si>
    <t>TIP</t>
  </si>
  <si>
    <t>PP1</t>
  </si>
  <si>
    <t>PET</t>
  </si>
  <si>
    <t>SC AFFIDEA ROMÂNIA SRL</t>
  </si>
  <si>
    <t>PP2</t>
  </si>
  <si>
    <t>SC MNT HEALTHCARE EUROPE SRL</t>
  </si>
  <si>
    <t>TOTAL</t>
  </si>
  <si>
    <t xml:space="preserve">HEMOGLOBINA GLICOZILATA </t>
  </si>
  <si>
    <t>Nr.crt.</t>
  </si>
  <si>
    <t>Nr. Contr. HG</t>
  </si>
  <si>
    <t>Nr. Contr P</t>
  </si>
  <si>
    <t>Denumire furnizor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</si>
  <si>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</si>
  <si>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</si>
  <si>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</si>
  <si>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</si>
  <si>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</si>
  <si>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</si>
  <si>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</si>
  <si>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</si>
  <si>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</si>
  <si>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</si>
  <si>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</si>
  <si>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</si>
  <si>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</si>
  <si>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</si>
  <si>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</si>
  <si>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</si>
  <si>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</si>
  <si>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</si>
  <si>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</si>
  <si>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</si>
  <si>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</si>
  <si>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</si>
  <si>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</si>
  <si>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</si>
  <si>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</si>
  <si>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</si>
  <si>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</si>
  <si>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</si>
  <si>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</si>
  <si>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</si>
  <si>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</si>
  <si>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</si>
  <si>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</si>
  <si>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</si>
  <si>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</si>
  <si>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</si>
  <si>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</si>
  <si>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</si>
  <si>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</si>
  <si>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</si>
  <si>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</si>
  <si>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</si>
  <si>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</si>
  <si>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</si>
  <si>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HG0036</t>
  </si>
  <si>
    <t>SC CM MATEI BASARAB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</si>
  <si>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</si>
  <si>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</si>
  <si>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</si>
  <si>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</si>
  <si>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</si>
  <si>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</si>
  <si>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</si>
  <si>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</si>
  <si>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</si>
  <si>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</si>
  <si>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</si>
  <si>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</si>
  <si>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</si>
  <si>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</si>
  <si>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</si>
  <si>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</si>
  <si>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</si>
  <si>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</si>
  <si>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</si>
  <si>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</t>
  </si>
  <si>
    <t>Total  contracte 2017</t>
  </si>
  <si>
    <t>SC PULS MEDICA SRL</t>
  </si>
  <si>
    <t>ACTE ADITIONALE PENTRU ECOGRAFII SI EKG LA CONTRACTELE DE ASISTENTA MEDICALA PRIMARA</t>
  </si>
  <si>
    <t>13.12.2017 regularizare noiembrie 2017</t>
  </si>
  <si>
    <t>CONTR. A</t>
  </si>
  <si>
    <t>DEN.FURNIZOR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</si>
  <si>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</si>
  <si>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</si>
  <si>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</si>
  <si>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</si>
  <si>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</si>
  <si>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</si>
  <si>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</si>
  <si>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</si>
  <si>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</si>
  <si>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</si>
  <si>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</si>
  <si>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</si>
  <si>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</si>
  <si>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</si>
  <si>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</si>
  <si>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</si>
  <si>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</si>
  <si>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</si>
  <si>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</si>
  <si>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</si>
  <si>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</si>
  <si>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</si>
  <si>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</si>
  <si>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</si>
  <si>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</si>
  <si>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</si>
  <si>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</si>
  <si>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</si>
  <si>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</si>
  <si>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</si>
  <si>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</si>
  <si>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SC ANIMA SPECIALITY MEDICAL SERVICES SRL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</si>
  <si>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</si>
  <si>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</si>
  <si>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</si>
  <si>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</si>
  <si>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</si>
  <si>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</si>
  <si>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</si>
  <si>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</si>
  <si>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</si>
  <si>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</si>
  <si>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</si>
  <si>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</si>
  <si>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</si>
  <si>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</si>
  <si>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</si>
  <si>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</si>
  <si>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</si>
  <si>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</si>
  <si>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</si>
  <si>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</si>
  <si>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</si>
  <si>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   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</si>
  <si>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</si>
  <si>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</si>
  <si>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</si>
  <si>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</si>
  <si>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</si>
  <si>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</si>
  <si>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</si>
  <si>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</si>
  <si>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</si>
  <si>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</si>
  <si>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</si>
  <si>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</si>
  <si>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</si>
  <si>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</si>
  <si>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A1779</t>
  </si>
  <si>
    <t>SC FINEX MEDICAL SERVICES SRL</t>
  </si>
  <si>
    <t>A1783</t>
  </si>
  <si>
    <t>CMI DR POPESCU ALINA</t>
  </si>
  <si>
    <t>CONTR. D</t>
  </si>
  <si>
    <t>D0096</t>
  </si>
  <si>
    <t>SC MULTIDENT SRL</t>
  </si>
  <si>
    <t>ECOGRAFII ACTE ADITIONALE LA CONTRACTELE DE AMBULATORIU DE SPECIALITATE</t>
  </si>
  <si>
    <t>CONTR.S</t>
  </si>
  <si>
    <t>CMI DR IORDACHE RODICA MELITA</t>
  </si>
  <si>
    <t>CMI DR DIACONESCU DUMITRU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</si>
  <si>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</si>
  <si>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</si>
  <si>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</si>
  <si>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</si>
  <si>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</si>
  <si>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</si>
  <si>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</si>
  <si>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</si>
  <si>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</si>
  <si>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DR.TINTEA LILIANA-incetat</t>
  </si>
  <si>
    <t>CMI DR.GOLDSTEIN DANIELA</t>
  </si>
  <si>
    <t>SP.COLENTINA</t>
  </si>
  <si>
    <t>CMI DR.TUDOR RODICA</t>
  </si>
  <si>
    <t>POEMEDICA SRL</t>
  </si>
  <si>
    <t>CMI DR.PLATON ADRIAN</t>
  </si>
  <si>
    <t>CMI DR.PARAU CORINA</t>
  </si>
  <si>
    <t>CMI DR.SURDULESCU IULIANA-incetat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</si>
  <si>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</si>
  <si>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</si>
  <si>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</si>
  <si>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</si>
  <si>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</si>
  <si>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</si>
  <si>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</si>
  <si>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</si>
  <si>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</si>
  <si>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</si>
  <si>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</si>
  <si>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</si>
  <si>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</si>
  <si>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CM MEMENTO MED SRL-incetat</t>
  </si>
  <si>
    <t>CMI DR.MURESAN ANCA</t>
  </si>
  <si>
    <t>CMI DR. BUCUR CLAUDIA</t>
  </si>
  <si>
    <t>SC AMICUS MED SRL</t>
  </si>
  <si>
    <t>SC MEDICAL CLASS THO SRL</t>
  </si>
  <si>
    <t>SC INTERNATIONAL MEDICAL CENTER SRL</t>
  </si>
  <si>
    <t>SC SAN MED 2001 SRL</t>
  </si>
  <si>
    <t>SC ALEXDOR MEDICAL SRL-INCETAT 01.06.2017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</si>
  <si>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</si>
  <si>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</si>
  <si>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</si>
  <si>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</si>
  <si>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</si>
  <si>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AIS CLINIC&amp;HOSPITAL SRL</t>
  </si>
  <si>
    <t>CABINETE MEDICALE ASY-MED GRUP SRL</t>
  </si>
  <si>
    <t>SP.CL.PROF.DR.AL.OBREGIA</t>
  </si>
  <si>
    <t>SC MEDIC LINE BUSINESS HEALTH SRL</t>
  </si>
  <si>
    <t xml:space="preserve">SC ANIMA SPECIALITY MEDICAL SERVICES SRL </t>
  </si>
  <si>
    <t>CMI DR VRABIE CRISTINA</t>
  </si>
  <si>
    <t>SC SIKA ALUL MEDICAL SRL</t>
  </si>
  <si>
    <t>SC CM PANDURI SRL</t>
  </si>
  <si>
    <t>SC FIRST MEDICAL CENTER S.R.L.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</si>
  <si>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</si>
  <si>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</si>
  <si>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</si>
  <si>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</si>
  <si>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</si>
  <si>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</si>
  <si>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</si>
  <si>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</si>
  <si>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</si>
  <si>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</si>
  <si>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</si>
  <si>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</si>
  <si>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</si>
  <si>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</si>
  <si>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PROMED SYSTEM SRL</t>
  </si>
  <si>
    <t>SC CM DR.FURTUNA DAN SRL</t>
  </si>
  <si>
    <t>SC ROM MED 2000 SRL</t>
  </si>
  <si>
    <t>SC FRESENIUS NEPHROCARE ROMANIA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</si>
  <si>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</si>
  <si>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</si>
  <si>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</si>
  <si>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</si>
  <si>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</si>
  <si>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</si>
  <si>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</si>
  <si>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</si>
  <si>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</si>
  <si>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 xml:space="preserve">SC PREMIER CLINIC SRL    </t>
  </si>
  <si>
    <t>SC CAROL MED CENTER SRL</t>
  </si>
  <si>
    <t>13.12.2017- REGULARIZARE NOIEMBRIE 2017</t>
  </si>
  <si>
    <t>DECEMBRIE 2017</t>
  </si>
  <si>
    <t xml:space="preserve">LABORATOR </t>
  </si>
  <si>
    <t>ANATOMIE PATOLOGICA</t>
  </si>
  <si>
    <t xml:space="preserve">RADIOLOGIE </t>
  </si>
  <si>
    <t>P0002</t>
  </si>
  <si>
    <t>L+R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</si>
  <si>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</si>
  <si>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</si>
  <si>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</si>
  <si>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</si>
  <si>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</si>
  <si>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</si>
  <si>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</si>
  <si>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</si>
  <si>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</si>
  <si>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</si>
  <si>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</si>
  <si>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</si>
  <si>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</si>
  <si>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</si>
  <si>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</si>
  <si>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</si>
  <si>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</si>
  <si>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</si>
  <si>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P0046</t>
  </si>
  <si>
    <t>L+AP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</si>
  <si>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</si>
  <si>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</si>
  <si>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</si>
  <si>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</si>
  <si>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</si>
  <si>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</si>
  <si>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</si>
  <si>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</si>
  <si>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I.D.S. LABORATORIES SRL</t>
  </si>
  <si>
    <t>P0068</t>
  </si>
  <si>
    <t>S.C. KORONA MEDCOM S.R.L.</t>
  </si>
  <si>
    <t>P0072</t>
  </si>
  <si>
    <t>P0073</t>
  </si>
  <si>
    <t>SC CRESTINA MEDICALA MUNPOSAN '94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</si>
  <si>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</si>
  <si>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</si>
  <si>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</si>
  <si>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</si>
  <si>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</si>
  <si>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</si>
  <si>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</si>
  <si>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</si>
  <si>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</si>
  <si>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</si>
  <si>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</si>
  <si>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</si>
  <si>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</si>
  <si>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</si>
  <si>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</si>
  <si>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</si>
  <si>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</si>
  <si>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</si>
  <si>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</si>
  <si>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</si>
  <si>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</si>
  <si>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</si>
  <si>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</si>
  <si>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</si>
  <si>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</si>
  <si>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</si>
  <si>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</si>
  <si>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</si>
  <si>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</si>
  <si>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</si>
  <si>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</si>
  <si>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</si>
  <si>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</si>
  <si>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</si>
  <si>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</si>
  <si>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</si>
  <si>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</si>
  <si>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</si>
  <si>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</si>
  <si>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</si>
  <si>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</si>
  <si>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</si>
  <si>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</si>
  <si>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</si>
  <si>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</si>
  <si>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</si>
  <si>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</si>
  <si>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</si>
  <si>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</si>
  <si>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</si>
  <si>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</si>
  <si>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</si>
  <si>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</si>
  <si>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</si>
  <si>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</si>
  <si>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</si>
  <si>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</si>
  <si>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</si>
  <si>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</si>
  <si>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</si>
  <si>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</si>
  <si>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P0128</t>
  </si>
  <si>
    <t>S.C ENDOCENTER MEDICINA INTEGRATIVA S.R.L.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</si>
  <si>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</si>
  <si>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</si>
  <si>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</si>
  <si>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</si>
  <si>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</si>
  <si>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</si>
  <si>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</si>
  <si>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</si>
  <si>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</si>
  <si>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</si>
  <si>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</si>
  <si>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</si>
  <si>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</si>
  <si>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</si>
  <si>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</si>
  <si>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</si>
  <si>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</si>
  <si>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</si>
  <si>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</si>
  <si>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</si>
  <si>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</si>
  <si>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</si>
  <si>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</si>
  <si>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</si>
  <si>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</si>
  <si>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</si>
  <si>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</si>
  <si>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</si>
  <si>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</si>
  <si>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</si>
  <si>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</si>
  <si>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P0167</t>
  </si>
  <si>
    <t>P0171</t>
  </si>
  <si>
    <t>CENTRUL MEDICAL HUMANITAS S.R.L.</t>
  </si>
  <si>
    <t>P0173</t>
  </si>
  <si>
    <t>ISTRATESCU HORIA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</si>
  <si>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</si>
  <si>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</si>
  <si>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</si>
  <si>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</si>
  <si>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</si>
  <si>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P0181</t>
  </si>
  <si>
    <t>TOTAL RADIOLOGY SRL</t>
  </si>
  <si>
    <t>P0182</t>
  </si>
  <si>
    <t>S.C. CENTRUL MEDICAL APOLO-LABORATOR S.R.L.</t>
  </si>
  <si>
    <t>P0186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</si>
  <si>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</si>
  <si>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</si>
  <si>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</si>
  <si>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</si>
  <si>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</si>
  <si>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</si>
  <si>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P0195</t>
  </si>
  <si>
    <t>SC CMDTA DR OVIDIU CHIRIAC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</si>
  <si>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</si>
  <si>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</si>
  <si>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</si>
  <si>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</si>
  <si>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</si>
  <si>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</si>
  <si>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</si>
  <si>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</si>
  <si>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</si>
  <si>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</si>
  <si>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</si>
  <si>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</si>
  <si>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</si>
  <si>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</si>
  <si>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</si>
  <si>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</si>
  <si>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</si>
  <si>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</si>
  <si>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</si>
  <si>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</si>
  <si>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</si>
  <si>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</si>
  <si>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</si>
  <si>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</si>
  <si>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P0231</t>
  </si>
  <si>
    <t>SC MEDICOVER SRL</t>
  </si>
  <si>
    <t>P0234</t>
  </si>
  <si>
    <t>P0236</t>
  </si>
  <si>
    <t>P0238</t>
  </si>
  <si>
    <t>SC NICOMED SRL</t>
  </si>
  <si>
    <t>P0241</t>
  </si>
  <si>
    <t>SC MEDSANA BUCHAREST MEDICAL CENTER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</si>
  <si>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</si>
  <si>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</si>
  <si>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</si>
  <si>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</si>
  <si>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</si>
  <si>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</si>
  <si>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</si>
  <si>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</si>
  <si>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</si>
  <si>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</si>
  <si>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</si>
  <si>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</si>
  <si>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</si>
  <si>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</si>
  <si>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</si>
  <si>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</si>
  <si>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</si>
  <si>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</si>
  <si>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</si>
  <si>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</si>
  <si>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</si>
  <si>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</si>
  <si>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</si>
  <si>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</si>
  <si>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</si>
  <si>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</si>
  <si>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</si>
  <si>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</si>
  <si>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P0260</t>
  </si>
  <si>
    <t>APT MEDICA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</si>
  <si>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</si>
  <si>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</si>
  <si>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</si>
  <si>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</si>
  <si>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</si>
  <si>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</si>
  <si>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</si>
  <si>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</si>
  <si>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</si>
  <si>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</si>
  <si>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</si>
  <si>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</si>
  <si>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</si>
  <si>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</si>
  <si>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</si>
  <si>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</si>
  <si>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</si>
  <si>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</si>
  <si>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</si>
  <si>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</si>
  <si>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</si>
  <si>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P0274</t>
  </si>
  <si>
    <t>P0275</t>
  </si>
  <si>
    <t>ONCO TEAM DIAGNOSTIC SRL</t>
  </si>
  <si>
    <t>P0276</t>
  </si>
  <si>
    <t>BAUMAN CONSTRUCT SRL</t>
  </si>
  <si>
    <t>P0277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</si>
  <si>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</si>
  <si>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</si>
  <si>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</si>
  <si>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</si>
  <si>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</si>
  <si>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</si>
  <si>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</si>
  <si>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</si>
  <si>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</si>
  <si>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</si>
  <si>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</si>
  <si>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</si>
  <si>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</si>
  <si>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</si>
  <si>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</si>
  <si>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</si>
  <si>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</si>
  <si>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</si>
  <si>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</si>
  <si>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</si>
  <si>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</si>
  <si>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</si>
  <si>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</si>
  <si>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</si>
  <si>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</si>
  <si>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</si>
  <si>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</si>
  <si>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</si>
  <si>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</si>
  <si>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</si>
  <si>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</si>
  <si>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</si>
  <si>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</si>
  <si>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</si>
  <si>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</si>
  <si>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</si>
  <si>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</si>
  <si>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SRL-REZILIAT 11.12.2017</t>
  </si>
  <si>
    <t>P0301</t>
  </si>
  <si>
    <t>INSTITUTUL ONCOLOGIC "PROF. DR. AL. TRESTIOREANU" BUCURESTI</t>
  </si>
  <si>
    <t>TOTAL CONTRACTE PARACLINIC PRELUNGITE CU 31.03.2017</t>
  </si>
  <si>
    <t>CONTRACTE INVESTIGATII PARACLINICE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</si>
</sst>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1" applyFont="1" applyFill="1"/>
    <xf numFmtId="0" fontId="2" fillId="0" borderId="0" xfId="1" applyFill="1"/>
    <xf numFmtId="0" fontId="2" fillId="0" borderId="0" xfId="1" applyFont="1" applyFill="1"/>
    <xf numFmtId="14" fontId="2" fillId="0" borderId="0" xfId="2" applyNumberFormat="1" applyFont="1" applyFill="1" applyBorder="1" applyAlignment="1">
      <alignment horizontal="left"/>
    </xf>
    <xf numFmtId="0" fontId="4" fillId="0" borderId="0" xfId="1" applyFont="1" applyFill="1"/>
    <xf numFmtId="49" fontId="3" fillId="0" borderId="0" xfId="3" applyNumberFormat="1" applyFont="1" applyFill="1"/>
    <xf numFmtId="0" fontId="4" fillId="0" borderId="1" xfId="1" applyFont="1" applyFill="1" applyBorder="1" applyAlignment="1">
      <alignment wrapText="1"/>
    </xf>
    <xf numFmtId="17" fontId="4" fillId="0" borderId="1" xfId="4" applyNumberFormat="1" applyFont="1" applyFill="1" applyBorder="1" applyAlignment="1">
      <alignment wrapText="1"/>
    </xf>
    <xf numFmtId="0" fontId="4" fillId="0" borderId="1" xfId="4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164" fontId="5" fillId="0" borderId="1" xfId="5" applyNumberFormat="1" applyFont="1" applyFill="1" applyBorder="1" applyAlignment="1"/>
    <xf numFmtId="165" fontId="5" fillId="0" borderId="1" xfId="5" applyNumberFormat="1" applyFont="1" applyFill="1" applyBorder="1" applyAlignment="1">
      <alignment horizontal="center" wrapText="1"/>
    </xf>
    <xf numFmtId="43" fontId="5" fillId="0" borderId="1" xfId="5" applyFont="1" applyFill="1" applyBorder="1"/>
    <xf numFmtId="43" fontId="2" fillId="0" borderId="0" xfId="1" applyNumberFormat="1" applyFill="1"/>
    <xf numFmtId="14" fontId="2" fillId="0" borderId="0" xfId="1" applyNumberFormat="1" applyFont="1" applyFill="1"/>
    <xf numFmtId="0" fontId="6" fillId="0" borderId="1" xfId="6" applyFont="1" applyBorder="1" applyAlignment="1">
      <alignment wrapText="1"/>
    </xf>
    <xf numFmtId="166" fontId="5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/>
    <xf numFmtId="0" fontId="5" fillId="0" borderId="1" xfId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43" fontId="5" fillId="0" borderId="1" xfId="5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4" fillId="0" borderId="1" xfId="1" applyFont="1" applyFill="1" applyBorder="1"/>
    <xf numFmtId="43" fontId="3" fillId="0" borderId="1" xfId="5" applyFont="1" applyFill="1" applyBorder="1"/>
    <xf numFmtId="0" fontId="7" fillId="0" borderId="0" xfId="6" applyFont="1"/>
    <xf numFmtId="0" fontId="8" fillId="0" borderId="0" xfId="6" applyFont="1"/>
    <xf numFmtId="0" fontId="7" fillId="0" borderId="0" xfId="6" applyFont="1" applyFill="1"/>
    <xf numFmtId="0" fontId="6" fillId="0" borderId="0" xfId="6" applyFont="1" applyAlignment="1">
      <alignment wrapText="1"/>
    </xf>
    <xf numFmtId="0" fontId="7" fillId="0" borderId="1" xfId="6" applyFont="1" applyFill="1" applyBorder="1"/>
    <xf numFmtId="0" fontId="5" fillId="0" borderId="1" xfId="6" applyFont="1" applyFill="1" applyBorder="1"/>
    <xf numFmtId="164" fontId="5" fillId="0" borderId="1" xfId="5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9" fillId="0" borderId="1" xfId="6" applyFont="1" applyFill="1" applyBorder="1" applyAlignment="1">
      <alignment wrapText="1"/>
    </xf>
    <xf numFmtId="164" fontId="5" fillId="0" borderId="1" xfId="5" applyNumberFormat="1" applyFont="1" applyFill="1" applyBorder="1"/>
    <xf numFmtId="0" fontId="7" fillId="2" borderId="1" xfId="6" applyFont="1" applyFill="1" applyBorder="1"/>
    <xf numFmtId="0" fontId="5" fillId="2" borderId="1" xfId="6" applyFont="1" applyFill="1" applyBorder="1"/>
    <xf numFmtId="164" fontId="5" fillId="2" borderId="1" xfId="5" applyNumberFormat="1" applyFont="1" applyFill="1" applyBorder="1"/>
    <xf numFmtId="0" fontId="5" fillId="2" borderId="1" xfId="6" applyFont="1" applyFill="1" applyBorder="1" applyAlignment="1">
      <alignment wrapText="1"/>
    </xf>
    <xf numFmtId="43" fontId="5" fillId="2" borderId="1" xfId="5" applyFont="1" applyFill="1" applyBorder="1"/>
    <xf numFmtId="0" fontId="7" fillId="2" borderId="0" xfId="6" applyFont="1" applyFill="1"/>
    <xf numFmtId="0" fontId="5" fillId="0" borderId="1" xfId="6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0" fontId="7" fillId="0" borderId="3" xfId="6" applyFont="1" applyFill="1" applyBorder="1"/>
    <xf numFmtId="0" fontId="3" fillId="0" borderId="1" xfId="6" applyFont="1" applyBorder="1" applyAlignment="1"/>
    <xf numFmtId="0" fontId="3" fillId="0" borderId="0" xfId="6" applyFont="1"/>
    <xf numFmtId="0" fontId="2" fillId="0" borderId="0" xfId="4" applyFill="1"/>
    <xf numFmtId="0" fontId="3" fillId="0" borderId="0" xfId="4" applyFont="1" applyFill="1" applyBorder="1" applyAlignment="1">
      <alignment horizontal="left"/>
    </xf>
    <xf numFmtId="0" fontId="2" fillId="0" borderId="0" xfId="2" applyFill="1"/>
    <xf numFmtId="0" fontId="2" fillId="0" borderId="0" xfId="2" applyFont="1" applyFill="1"/>
    <xf numFmtId="0" fontId="4" fillId="0" borderId="0" xfId="4" applyFont="1" applyFill="1"/>
    <xf numFmtId="0" fontId="2" fillId="0" borderId="0" xfId="2" applyFont="1" applyFill="1" applyBorder="1"/>
    <xf numFmtId="0" fontId="2" fillId="0" borderId="0" xfId="4" applyFill="1" applyBorder="1"/>
    <xf numFmtId="0" fontId="2" fillId="0" borderId="0" xfId="2" applyFill="1" applyBorder="1"/>
    <xf numFmtId="0" fontId="4" fillId="0" borderId="0" xfId="2" applyFont="1" applyFill="1" applyBorder="1"/>
    <xf numFmtId="14" fontId="2" fillId="0" borderId="0" xfId="2" applyNumberFormat="1" applyFont="1" applyFill="1" applyBorder="1"/>
    <xf numFmtId="0" fontId="3" fillId="0" borderId="1" xfId="4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4" applyNumberFormat="1" applyFont="1" applyFill="1" applyBorder="1" applyAlignment="1">
      <alignment wrapText="1"/>
    </xf>
    <xf numFmtId="0" fontId="4" fillId="0" borderId="0" xfId="4" applyFont="1" applyFill="1" applyAlignment="1">
      <alignment wrapText="1"/>
    </xf>
    <xf numFmtId="0" fontId="5" fillId="0" borderId="1" xfId="4" applyFont="1" applyFill="1" applyBorder="1"/>
    <xf numFmtId="0" fontId="5" fillId="0" borderId="1" xfId="4" applyFont="1" applyFill="1" applyBorder="1" applyAlignment="1">
      <alignment horizontal="left"/>
    </xf>
    <xf numFmtId="0" fontId="5" fillId="0" borderId="1" xfId="4" applyFont="1" applyFill="1" applyBorder="1" applyAlignment="1">
      <alignment horizontal="left" wrapText="1"/>
    </xf>
    <xf numFmtId="0" fontId="2" fillId="0" borderId="0" xfId="4" applyFont="1" applyFill="1"/>
    <xf numFmtId="0" fontId="5" fillId="0" borderId="1" xfId="1" applyFont="1" applyFill="1" applyBorder="1" applyAlignment="1">
      <alignment wrapText="1"/>
    </xf>
    <xf numFmtId="43" fontId="5" fillId="0" borderId="1" xfId="8" applyFont="1" applyFill="1" applyBorder="1"/>
    <xf numFmtId="0" fontId="5" fillId="0" borderId="1" xfId="9" applyFont="1" applyFill="1" applyBorder="1"/>
    <xf numFmtId="0" fontId="5" fillId="2" borderId="1" xfId="4" applyFont="1" applyFill="1" applyBorder="1"/>
    <xf numFmtId="0" fontId="5" fillId="2" borderId="1" xfId="4" applyFont="1" applyFill="1" applyBorder="1" applyAlignment="1">
      <alignment horizontal="left"/>
    </xf>
    <xf numFmtId="0" fontId="5" fillId="2" borderId="1" xfId="1" applyFont="1" applyFill="1" applyBorder="1" applyAlignment="1">
      <alignment wrapText="1"/>
    </xf>
    <xf numFmtId="0" fontId="2" fillId="2" borderId="0" xfId="4" applyFont="1" applyFill="1"/>
    <xf numFmtId="0" fontId="3" fillId="0" borderId="1" xfId="4" applyFont="1" applyFill="1" applyBorder="1"/>
    <xf numFmtId="0" fontId="3" fillId="0" borderId="1" xfId="2" applyFont="1" applyFill="1" applyBorder="1"/>
    <xf numFmtId="43" fontId="3" fillId="0" borderId="1" xfId="4" applyNumberFormat="1" applyFont="1" applyFill="1" applyBorder="1"/>
    <xf numFmtId="0" fontId="3" fillId="0" borderId="0" xfId="4" applyFont="1" applyFill="1"/>
    <xf numFmtId="39" fontId="2" fillId="0" borderId="0" xfId="4" applyNumberFormat="1" applyFill="1"/>
    <xf numFmtId="0" fontId="2" fillId="0" borderId="0" xfId="4" applyFont="1" applyFill="1" applyBorder="1"/>
    <xf numFmtId="0" fontId="3" fillId="0" borderId="0" xfId="2" applyFont="1" applyFill="1" applyBorder="1"/>
    <xf numFmtId="0" fontId="4" fillId="0" borderId="1" xfId="4" applyFont="1" applyFill="1" applyBorder="1" applyAlignment="1"/>
    <xf numFmtId="0" fontId="4" fillId="0" borderId="1" xfId="2" applyFont="1" applyFill="1" applyBorder="1" applyAlignment="1"/>
    <xf numFmtId="43" fontId="2" fillId="0" borderId="1" xfId="5" applyFont="1" applyFill="1" applyBorder="1"/>
    <xf numFmtId="43" fontId="2" fillId="0" borderId="1" xfId="5" applyFill="1" applyBorder="1"/>
    <xf numFmtId="43" fontId="2" fillId="0" borderId="0" xfId="5" applyFont="1" applyFill="1" applyBorder="1"/>
    <xf numFmtId="43" fontId="2" fillId="0" borderId="0" xfId="4" applyNumberFormat="1" applyFill="1"/>
    <xf numFmtId="0" fontId="2" fillId="0" borderId="0" xfId="4" applyFill="1" applyAlignment="1">
      <alignment horizontal="right"/>
    </xf>
    <xf numFmtId="0" fontId="4" fillId="0" borderId="0" xfId="4" applyFont="1" applyFill="1" applyAlignment="1">
      <alignment horizontal="right"/>
    </xf>
    <xf numFmtId="43" fontId="2" fillId="0" borderId="0" xfId="8" applyFont="1" applyFill="1"/>
    <xf numFmtId="0" fontId="3" fillId="0" borderId="1" xfId="4" applyFont="1" applyFill="1" applyBorder="1" applyAlignment="1"/>
    <xf numFmtId="0" fontId="2" fillId="0" borderId="1" xfId="4" applyFont="1" applyFill="1" applyBorder="1"/>
    <xf numFmtId="0" fontId="2" fillId="0" borderId="1" xfId="4" applyFont="1" applyFill="1" applyBorder="1" applyAlignment="1">
      <alignment horizontal="right"/>
    </xf>
    <xf numFmtId="0" fontId="2" fillId="0" borderId="1" xfId="4" applyFont="1" applyFill="1" applyBorder="1" applyAlignment="1">
      <alignment wrapText="1"/>
    </xf>
    <xf numFmtId="4" fontId="5" fillId="0" borderId="1" xfId="4" applyNumberFormat="1" applyFont="1" applyFill="1" applyBorder="1"/>
    <xf numFmtId="0" fontId="11" fillId="0" borderId="1" xfId="4" applyFont="1" applyFill="1" applyBorder="1"/>
    <xf numFmtId="0" fontId="2" fillId="3" borderId="1" xfId="4" applyFont="1" applyFill="1" applyBorder="1"/>
    <xf numFmtId="0" fontId="2" fillId="3" borderId="1" xfId="4" applyFont="1" applyFill="1" applyBorder="1" applyAlignment="1">
      <alignment horizontal="right"/>
    </xf>
    <xf numFmtId="0" fontId="2" fillId="3" borderId="1" xfId="4" applyFont="1" applyFill="1" applyBorder="1" applyAlignment="1">
      <alignment wrapText="1"/>
    </xf>
    <xf numFmtId="43" fontId="5" fillId="3" borderId="1" xfId="8" applyFont="1" applyFill="1" applyBorder="1"/>
    <xf numFmtId="0" fontId="2" fillId="3" borderId="0" xfId="4" applyFont="1" applyFill="1"/>
    <xf numFmtId="0" fontId="2" fillId="0" borderId="1" xfId="4" applyFill="1" applyBorder="1" applyAlignment="1">
      <alignment wrapText="1"/>
    </xf>
    <xf numFmtId="0" fontId="2" fillId="4" borderId="0" xfId="4" applyFont="1" applyFill="1"/>
    <xf numFmtId="0" fontId="2" fillId="0" borderId="1" xfId="4" applyFill="1" applyBorder="1"/>
    <xf numFmtId="43" fontId="3" fillId="0" borderId="0" xfId="8" applyFont="1" applyFill="1"/>
    <xf numFmtId="0" fontId="2" fillId="0" borderId="1" xfId="9" applyFont="1" applyFill="1" applyBorder="1" applyAlignment="1">
      <alignment wrapText="1"/>
    </xf>
    <xf numFmtId="0" fontId="2" fillId="0" borderId="1" xfId="4" applyFill="1" applyBorder="1" applyAlignment="1">
      <alignment horizontal="right"/>
    </xf>
    <xf numFmtId="0" fontId="3" fillId="0" borderId="1" xfId="4" applyFont="1" applyFill="1" applyBorder="1" applyAlignment="1">
      <alignment horizontal="right"/>
    </xf>
    <xf numFmtId="43" fontId="3" fillId="0" borderId="1" xfId="8" applyFont="1" applyFill="1" applyBorder="1"/>
    <xf numFmtId="0" fontId="2" fillId="0" borderId="0" xfId="1" applyFont="1" applyFill="1" applyAlignment="1">
      <alignment horizontal="center"/>
    </xf>
    <xf numFmtId="43" fontId="2" fillId="0" borderId="0" xfId="10" applyFont="1" applyFill="1"/>
    <xf numFmtId="0" fontId="4" fillId="0" borderId="0" xfId="1" applyFont="1" applyFill="1" applyBorder="1"/>
    <xf numFmtId="0" fontId="1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3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wrapText="1"/>
    </xf>
    <xf numFmtId="164" fontId="3" fillId="0" borderId="1" xfId="10" applyNumberFormat="1" applyFont="1" applyFill="1" applyBorder="1" applyAlignment="1"/>
    <xf numFmtId="43" fontId="5" fillId="0" borderId="1" xfId="10" applyFont="1" applyFill="1" applyBorder="1" applyAlignment="1">
      <alignment horizontal="center" wrapText="1"/>
    </xf>
    <xf numFmtId="43" fontId="5" fillId="0" borderId="1" xfId="10" applyFont="1" applyFill="1" applyBorder="1" applyAlignment="1">
      <alignment horizontal="left" wrapText="1"/>
    </xf>
    <xf numFmtId="43" fontId="5" fillId="0" borderId="1" xfId="10" applyFont="1" applyFill="1" applyBorder="1"/>
    <xf numFmtId="43" fontId="5" fillId="0" borderId="1" xfId="10" applyFont="1" applyFill="1" applyBorder="1" applyAlignment="1">
      <alignment wrapText="1"/>
    </xf>
    <xf numFmtId="43" fontId="5" fillId="5" borderId="1" xfId="10" applyFont="1" applyFill="1" applyBorder="1"/>
    <xf numFmtId="164" fontId="3" fillId="2" borderId="1" xfId="10" applyNumberFormat="1" applyFont="1" applyFill="1" applyBorder="1" applyAlignment="1"/>
    <xf numFmtId="43" fontId="5" fillId="2" borderId="1" xfId="10" applyFont="1" applyFill="1" applyBorder="1" applyAlignment="1">
      <alignment horizontal="center" wrapText="1"/>
    </xf>
    <xf numFmtId="43" fontId="5" fillId="2" borderId="1" xfId="10" applyFont="1" applyFill="1" applyBorder="1" applyAlignment="1">
      <alignment horizontal="left" wrapText="1"/>
    </xf>
    <xf numFmtId="43" fontId="5" fillId="2" borderId="1" xfId="10" applyFont="1" applyFill="1" applyBorder="1"/>
    <xf numFmtId="0" fontId="2" fillId="2" borderId="0" xfId="1" applyFont="1" applyFill="1"/>
    <xf numFmtId="43" fontId="5" fillId="0" borderId="1" xfId="10" applyFont="1" applyFill="1" applyBorder="1" applyAlignment="1">
      <alignment horizontal="center"/>
    </xf>
    <xf numFmtId="43" fontId="5" fillId="0" borderId="1" xfId="5" applyFont="1" applyFill="1" applyBorder="1" applyAlignment="1">
      <alignment horizontal="center" wrapText="1"/>
    </xf>
    <xf numFmtId="43" fontId="5" fillId="0" borderId="1" xfId="10" applyFont="1" applyFill="1" applyBorder="1" applyAlignment="1">
      <alignment horizontal="left"/>
    </xf>
    <xf numFmtId="0" fontId="9" fillId="0" borderId="1" xfId="9" applyFont="1" applyFill="1" applyBorder="1" applyAlignment="1">
      <alignment horizontal="center"/>
    </xf>
    <xf numFmtId="0" fontId="5" fillId="0" borderId="1" xfId="9" applyFont="1" applyFill="1" applyBorder="1" applyAlignment="1">
      <alignment horizontal="center" wrapText="1"/>
    </xf>
    <xf numFmtId="0" fontId="5" fillId="0" borderId="1" xfId="13" applyFont="1" applyFill="1" applyBorder="1" applyAlignment="1">
      <alignment wrapText="1"/>
    </xf>
    <xf numFmtId="164" fontId="3" fillId="3" borderId="1" xfId="10" applyNumberFormat="1" applyFont="1" applyFill="1" applyBorder="1" applyAlignment="1"/>
    <xf numFmtId="43" fontId="5" fillId="3" borderId="1" xfId="5" applyFont="1" applyFill="1" applyBorder="1" applyAlignment="1">
      <alignment horizontal="center"/>
    </xf>
    <xf numFmtId="0" fontId="5" fillId="3" borderId="1" xfId="9" applyFont="1" applyFill="1" applyBorder="1" applyAlignment="1">
      <alignment horizontal="center" wrapText="1"/>
    </xf>
    <xf numFmtId="43" fontId="5" fillId="3" borderId="1" xfId="10" applyFont="1" applyFill="1" applyBorder="1"/>
    <xf numFmtId="0" fontId="2" fillId="3" borderId="0" xfId="1" applyFont="1" applyFill="1"/>
    <xf numFmtId="0" fontId="5" fillId="0" borderId="1" xfId="4" applyFont="1" applyFill="1" applyBorder="1" applyAlignment="1">
      <alignment wrapText="1"/>
    </xf>
    <xf numFmtId="43" fontId="3" fillId="0" borderId="1" xfId="10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43" fontId="3" fillId="0" borderId="1" xfId="10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</cellXfs>
  <cellStyles count="94">
    <cellStyle name="Comma 10" xfId="10"/>
    <cellStyle name="Comma 10 2" xfId="14"/>
    <cellStyle name="Comma 11" xfId="15"/>
    <cellStyle name="Comma 12" xfId="16"/>
    <cellStyle name="Comma 12 2" xfId="8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5"/>
    <cellStyle name="Comma 2 4" xfId="26"/>
    <cellStyle name="Comma 2 6" xfId="27"/>
    <cellStyle name="Comma 20" xfId="28"/>
    <cellStyle name="Comma 20 2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 8 2" xfId="42"/>
    <cellStyle name="Comma 9" xfId="43"/>
    <cellStyle name="Normal" xfId="0" builtinId="0"/>
    <cellStyle name="Normal 10" xfId="4"/>
    <cellStyle name="Normal 10 2" xfId="44"/>
    <cellStyle name="Normal 11" xfId="12"/>
    <cellStyle name="Normal 11 2" xfId="45"/>
    <cellStyle name="Normal 11 3" xfId="46"/>
    <cellStyle name="Normal 12" xfId="47"/>
    <cellStyle name="Normal 13" xfId="48"/>
    <cellStyle name="Normal 13 2" xfId="49"/>
    <cellStyle name="Normal 14" xfId="50"/>
    <cellStyle name="Normal 15" xfId="11"/>
    <cellStyle name="Normal 16" xfId="51"/>
    <cellStyle name="Normal 17" xfId="52"/>
    <cellStyle name="Normal 18" xfId="53"/>
    <cellStyle name="Normal 19" xfId="54"/>
    <cellStyle name="Normal 2" xfId="55"/>
    <cellStyle name="Normal 2 2" xfId="56"/>
    <cellStyle name="Normal 2 2 2" xfId="57"/>
    <cellStyle name="Normal 2 2 3" xfId="1"/>
    <cellStyle name="Normal 2 2 4" xfId="58"/>
    <cellStyle name="Normal 2 3" xfId="59"/>
    <cellStyle name="Normal 20" xfId="60"/>
    <cellStyle name="Normal 21" xfId="61"/>
    <cellStyle name="Normal 22" xfId="7"/>
    <cellStyle name="Normal 3" xfId="13"/>
    <cellStyle name="Normal 4" xfId="62"/>
    <cellStyle name="Normal 4 2" xfId="3"/>
    <cellStyle name="Normal 5" xfId="6"/>
    <cellStyle name="Normal 6" xfId="63"/>
    <cellStyle name="Normal 6 2" xfId="64"/>
    <cellStyle name="Normal 7" xfId="65"/>
    <cellStyle name="Normal 8" xfId="66"/>
    <cellStyle name="Normal 8 2" xfId="67"/>
    <cellStyle name="Normal 8 3" xfId="68"/>
    <cellStyle name="Normal 9" xfId="69"/>
    <cellStyle name="Normal_PLAFON RAPORTAT TRIM.II,III 2004" xfId="2"/>
    <cellStyle name="Normal_PLAFON RAPORTAT TRIM.II,III 2004 2 2" xfId="9"/>
    <cellStyle name="Percent 10" xfId="70"/>
    <cellStyle name="Percent 11" xfId="71"/>
    <cellStyle name="Percent 12" xfId="72"/>
    <cellStyle name="Percent 12 2" xfId="73"/>
    <cellStyle name="Percent 13" xfId="74"/>
    <cellStyle name="Percent 14" xfId="75"/>
    <cellStyle name="Percent 15" xfId="76"/>
    <cellStyle name="Percent 16" xfId="77"/>
    <cellStyle name="Percent 17" xfId="78"/>
    <cellStyle name="Percent 18" xfId="79"/>
    <cellStyle name="Percent 18 2" xfId="80"/>
    <cellStyle name="Percent 19" xfId="81"/>
    <cellStyle name="Percent 2" xfId="82"/>
    <cellStyle name="Percent 20" xfId="83"/>
    <cellStyle name="Percent 21" xfId="84"/>
    <cellStyle name="Percent 22" xfId="85"/>
    <cellStyle name="Percent 23" xfId="86"/>
    <cellStyle name="Percent 3" xfId="87"/>
    <cellStyle name="Percent 4" xfId="88"/>
    <cellStyle name="Percent 5" xfId="89"/>
    <cellStyle name="Percent 6" xfId="90"/>
    <cellStyle name="Percent 7" xfId="91"/>
    <cellStyle name="Percent 8" xfId="92"/>
    <cellStyle name="Percent 9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E16"/>
  <sheetViews>
    <sheetView zoomScaleNormal="100" workbookViewId="0">
      <pane ySplit="7" topLeftCell="A8" activePane="bottomLeft" state="frozen"/>
      <selection activeCell="J19" sqref="J19"/>
      <selection pane="bottomLeft" activeCell="E1" sqref="E1:F1048576"/>
    </sheetView>
  </sheetViews>
  <sheetFormatPr defaultRowHeight="12.75"/>
  <cols>
    <col min="1" max="1" width="9.140625" style="2"/>
    <col min="2" max="2" width="9.28515625" style="2" customWidth="1"/>
    <col min="3" max="3" width="31" style="2" customWidth="1"/>
    <col min="4" max="4" width="12.85546875" style="2" bestFit="1" customWidth="1"/>
    <col min="5" max="5" width="9.28515625" style="2" bestFit="1" customWidth="1"/>
    <col min="6" max="16384" width="9.140625" style="2"/>
  </cols>
  <sheetData>
    <row r="3" spans="1:5" ht="15.75">
      <c r="A3" s="1" t="s">
        <v>0</v>
      </c>
    </row>
    <row r="4" spans="1:5">
      <c r="A4" s="3"/>
      <c r="B4" s="4"/>
    </row>
    <row r="5" spans="1:5" ht="15.75">
      <c r="A5" s="3"/>
      <c r="B5" s="5" t="s">
        <v>1</v>
      </c>
      <c r="C5" s="6"/>
    </row>
    <row r="6" spans="1:5" ht="15.75">
      <c r="A6" s="3"/>
      <c r="B6" s="3"/>
      <c r="C6" s="6"/>
    </row>
    <row r="7" spans="1:5" s="10" customFormat="1" ht="60.75" customHeight="1">
      <c r="A7" s="7" t="s">
        <v>2</v>
      </c>
      <c r="B7" s="7" t="s">
        <v>3</v>
      </c>
      <c r="C7" s="7" t="s">
        <v>4</v>
      </c>
      <c r="D7" s="8">
        <v>43070</v>
      </c>
    </row>
    <row r="8" spans="1:5" ht="15">
      <c r="A8" s="11">
        <v>1</v>
      </c>
      <c r="B8" s="12" t="s">
        <v>5</v>
      </c>
      <c r="C8" s="12" t="s">
        <v>6</v>
      </c>
      <c r="D8" s="13">
        <f>3*701</f>
        <v>2103</v>
      </c>
      <c r="E8" s="14"/>
    </row>
    <row r="9" spans="1:5">
      <c r="D9" s="14"/>
    </row>
    <row r="12" spans="1:5">
      <c r="D12" s="14"/>
    </row>
    <row r="13" spans="1:5">
      <c r="D13" s="14"/>
    </row>
    <row r="16" spans="1:5">
      <c r="D16" s="14"/>
    </row>
  </sheetData>
  <autoFilter ref="A3:C8"/>
  <printOptions horizontalCentered="1"/>
  <pageMargins left="0" right="0" top="0.196850393700787" bottom="0.59055118110236204" header="0.118110236220472" footer="0.118110236220472"/>
  <pageSetup paperSize="9" scale="68" fitToHeight="2" orientation="landscape" verticalDpi="300" r:id="rId1"/>
  <headerFooter alignWithMargins="0">
    <oddHeader>&amp;RAprobat,
Presedinte-Director General,
Cristina Constanta CALINOIU</oddHeader>
    <oddFooter>&amp;LServiciul CPSACAMDAMPSP,
Gratiela MOISE
&amp;CDirectia Relatii Contractuale
Dr.Andreea Nicoleta SAFTA&amp;RServiciul DACAMDAMPSP,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3:E18"/>
  <sheetViews>
    <sheetView zoomScaleNormal="100" workbookViewId="0">
      <pane ySplit="7" topLeftCell="A8" activePane="bottomLeft" state="frozen"/>
      <selection activeCell="J19" sqref="J19"/>
      <selection pane="bottomLeft" activeCell="F1" sqref="F1:H1048576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5" width="16.140625" style="2" bestFit="1" customWidth="1"/>
    <col min="6" max="16384" width="9.140625" style="2"/>
  </cols>
  <sheetData>
    <row r="3" spans="1:5" ht="15.75">
      <c r="A3" s="1" t="s">
        <v>7</v>
      </c>
    </row>
    <row r="4" spans="1:5">
      <c r="A4" s="3"/>
      <c r="B4" s="4"/>
      <c r="C4" s="15"/>
    </row>
    <row r="5" spans="1:5" ht="15.75">
      <c r="A5" s="3"/>
      <c r="B5" s="5" t="s">
        <v>8</v>
      </c>
      <c r="D5" s="6"/>
    </row>
    <row r="6" spans="1:5" ht="15.75">
      <c r="A6" s="3"/>
      <c r="B6" s="3"/>
      <c r="C6" s="3"/>
      <c r="D6" s="6"/>
    </row>
    <row r="7" spans="1:5" s="10" customFormat="1" ht="60.75" customHeight="1">
      <c r="A7" s="7" t="s">
        <v>2</v>
      </c>
      <c r="B7" s="7" t="s">
        <v>3</v>
      </c>
      <c r="C7" s="7" t="s">
        <v>9</v>
      </c>
      <c r="D7" s="7" t="s">
        <v>4</v>
      </c>
      <c r="E7" s="8">
        <v>43070</v>
      </c>
    </row>
    <row r="8" spans="1:5" ht="30">
      <c r="A8" s="11">
        <v>1</v>
      </c>
      <c r="B8" s="12" t="s">
        <v>10</v>
      </c>
      <c r="C8" s="17" t="s">
        <v>11</v>
      </c>
      <c r="D8" s="12" t="s">
        <v>12</v>
      </c>
      <c r="E8" s="13">
        <v>756000</v>
      </c>
    </row>
    <row r="9" spans="1:5" s="22" customFormat="1" ht="30">
      <c r="A9" s="18">
        <v>2</v>
      </c>
      <c r="B9" s="19" t="s">
        <v>13</v>
      </c>
      <c r="C9" s="19" t="s">
        <v>11</v>
      </c>
      <c r="D9" s="20" t="s">
        <v>14</v>
      </c>
      <c r="E9" s="21">
        <v>440000</v>
      </c>
    </row>
    <row r="10" spans="1:5" s="5" customFormat="1" ht="15.75">
      <c r="A10" s="23"/>
      <c r="B10" s="23"/>
      <c r="C10" s="23"/>
      <c r="D10" s="23" t="s">
        <v>15</v>
      </c>
      <c r="E10" s="24">
        <f t="shared" ref="E10" si="0">SUM(E8:E9)</f>
        <v>1196000</v>
      </c>
    </row>
    <row r="14" spans="1:5">
      <c r="E14" s="14"/>
    </row>
    <row r="15" spans="1:5">
      <c r="E15" s="14"/>
    </row>
    <row r="18" spans="5:5">
      <c r="E18" s="14"/>
    </row>
  </sheetData>
  <autoFilter ref="A3:D8"/>
  <printOptions horizontalCentered="1"/>
  <pageMargins left="0" right="0" top="0.69685039400000004" bottom="0.59055118110236204" header="0.11811023599999999" footer="0.118110236220472"/>
  <pageSetup paperSize="9" scale="64" fitToWidth="2" orientation="landscape" verticalDpi="300" r:id="rId1"/>
  <headerFooter alignWithMargins="0">
    <oddHeader>&amp;RAprobat,
Presedinte-Director General,
Cristina Constanta CALINOIU</oddHeader>
    <oddFooter>&amp;LServiciul CPSACAMDAMPSP,
Gratiela MOISE&amp;CDirectia DRC,
Dr.Andreea SAFTA&amp;RServiciul DACAMDAMPSP,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E39"/>
  <sheetViews>
    <sheetView workbookViewId="0">
      <pane ySplit="5" topLeftCell="A15" activePane="bottomLeft" state="frozen"/>
      <selection activeCell="J19" sqref="J19"/>
      <selection pane="bottomLeft" activeCell="A40" sqref="A40:XFD50"/>
    </sheetView>
  </sheetViews>
  <sheetFormatPr defaultRowHeight="15"/>
  <cols>
    <col min="1" max="1" width="9.140625" style="25"/>
    <col min="2" max="2" width="13" style="25" customWidth="1"/>
    <col min="3" max="3" width="12.42578125" style="25" customWidth="1"/>
    <col min="4" max="4" width="39.140625" style="25" customWidth="1"/>
    <col min="5" max="5" width="13.85546875" style="27" customWidth="1"/>
    <col min="6" max="16384" width="9.140625" style="25"/>
  </cols>
  <sheetData>
    <row r="2" spans="1:5" ht="15.75">
      <c r="C2" s="26" t="s">
        <v>16</v>
      </c>
    </row>
    <row r="3" spans="1:5">
      <c r="C3" s="5" t="s">
        <v>8</v>
      </c>
    </row>
    <row r="4" spans="1:5">
      <c r="C4" s="3"/>
    </row>
    <row r="5" spans="1:5" s="28" customFormat="1">
      <c r="A5" s="16" t="s">
        <v>17</v>
      </c>
      <c r="B5" s="16" t="s">
        <v>18</v>
      </c>
      <c r="C5" s="16" t="s">
        <v>19</v>
      </c>
      <c r="D5" s="16" t="s">
        <v>20</v>
      </c>
      <c r="E5" s="8">
        <v>43070</v>
      </c>
    </row>
    <row r="6" spans="1:5" s="27" customFormat="1" ht="15.75">
      <c r="A6" s="29">
        <v>1</v>
      </c>
      <c r="B6" s="30" t="s">
        <v>21</v>
      </c>
      <c r="C6" s="31">
        <v>27</v>
      </c>
      <c r="D6" s="32" t="s">
        <v>22</v>
      </c>
      <c r="E6" s="13">
        <v>40</v>
      </c>
    </row>
    <row r="7" spans="1:5" s="27" customFormat="1" ht="15.75">
      <c r="A7" s="29">
        <v>2</v>
      </c>
      <c r="B7" s="30" t="s">
        <v>23</v>
      </c>
      <c r="C7" s="31">
        <v>35</v>
      </c>
      <c r="D7" s="32" t="s">
        <v>24</v>
      </c>
      <c r="E7" s="13">
        <v>280</v>
      </c>
    </row>
    <row r="8" spans="1:5" s="27" customFormat="1" ht="15.75">
      <c r="A8" s="29">
        <v>4</v>
      </c>
      <c r="B8" s="30" t="s">
        <v>25</v>
      </c>
      <c r="C8" s="31">
        <v>72</v>
      </c>
      <c r="D8" s="32" t="s">
        <v>26</v>
      </c>
      <c r="E8" s="13">
        <v>1000</v>
      </c>
    </row>
    <row r="9" spans="1:5" s="27" customFormat="1" ht="15.75">
      <c r="A9" s="29">
        <v>5</v>
      </c>
      <c r="B9" s="30" t="s">
        <v>27</v>
      </c>
      <c r="C9" s="31">
        <v>81</v>
      </c>
      <c r="D9" s="32" t="s">
        <v>28</v>
      </c>
      <c r="E9" s="13">
        <v>180</v>
      </c>
    </row>
    <row r="10" spans="1:5" s="27" customFormat="1" ht="15.75">
      <c r="A10" s="29">
        <v>6</v>
      </c>
      <c r="B10" s="30" t="s">
        <v>29</v>
      </c>
      <c r="C10" s="31">
        <v>112</v>
      </c>
      <c r="D10" s="32" t="s">
        <v>30</v>
      </c>
      <c r="E10" s="13">
        <v>1900</v>
      </c>
    </row>
    <row r="11" spans="1:5" s="27" customFormat="1" ht="29.25">
      <c r="A11" s="29">
        <v>7</v>
      </c>
      <c r="B11" s="30" t="s">
        <v>31</v>
      </c>
      <c r="C11" s="31">
        <v>153</v>
      </c>
      <c r="D11" s="33" t="s">
        <v>32</v>
      </c>
      <c r="E11" s="13">
        <v>480</v>
      </c>
    </row>
    <row r="12" spans="1:5" s="27" customFormat="1" ht="15.75">
      <c r="A12" s="29">
        <v>8</v>
      </c>
      <c r="B12" s="30" t="s">
        <v>33</v>
      </c>
      <c r="C12" s="34">
        <v>166</v>
      </c>
      <c r="D12" s="32" t="s">
        <v>34</v>
      </c>
      <c r="E12" s="13">
        <v>8580</v>
      </c>
    </row>
    <row r="13" spans="1:5" s="27" customFormat="1" ht="15.75">
      <c r="A13" s="29">
        <v>9</v>
      </c>
      <c r="B13" s="30" t="s">
        <v>35</v>
      </c>
      <c r="C13" s="34">
        <v>186</v>
      </c>
      <c r="D13" s="32" t="s">
        <v>36</v>
      </c>
      <c r="E13" s="13">
        <v>220</v>
      </c>
    </row>
    <row r="14" spans="1:5" s="27" customFormat="1" ht="15.75">
      <c r="A14" s="29">
        <v>10</v>
      </c>
      <c r="B14" s="30" t="s">
        <v>37</v>
      </c>
      <c r="C14" s="34">
        <v>191</v>
      </c>
      <c r="D14" s="32" t="s">
        <v>38</v>
      </c>
      <c r="E14" s="13">
        <v>1440</v>
      </c>
    </row>
    <row r="15" spans="1:5" s="27" customFormat="1" ht="15.75">
      <c r="A15" s="29">
        <v>11</v>
      </c>
      <c r="B15" s="30" t="s">
        <v>39</v>
      </c>
      <c r="C15" s="34">
        <v>207</v>
      </c>
      <c r="D15" s="32" t="s">
        <v>40</v>
      </c>
      <c r="E15" s="13">
        <v>2220</v>
      </c>
    </row>
    <row r="16" spans="1:5" s="27" customFormat="1" ht="30.75">
      <c r="A16" s="29"/>
      <c r="B16" s="30" t="s">
        <v>41</v>
      </c>
      <c r="C16" s="34">
        <v>217</v>
      </c>
      <c r="D16" s="32" t="s">
        <v>42</v>
      </c>
      <c r="E16" s="13">
        <v>280</v>
      </c>
    </row>
    <row r="17" spans="1:5" s="27" customFormat="1" ht="15.75">
      <c r="A17" s="29">
        <v>12</v>
      </c>
      <c r="B17" s="30" t="s">
        <v>43</v>
      </c>
      <c r="C17" s="34">
        <v>218</v>
      </c>
      <c r="D17" s="32" t="s">
        <v>44</v>
      </c>
      <c r="E17" s="13">
        <v>540</v>
      </c>
    </row>
    <row r="18" spans="1:5" s="27" customFormat="1" ht="30.75">
      <c r="A18" s="29">
        <v>13</v>
      </c>
      <c r="B18" s="30" t="s">
        <v>45</v>
      </c>
      <c r="C18" s="34">
        <v>46</v>
      </c>
      <c r="D18" s="32" t="s">
        <v>46</v>
      </c>
      <c r="E18" s="13">
        <v>600</v>
      </c>
    </row>
    <row r="19" spans="1:5" s="27" customFormat="1" ht="15.75">
      <c r="A19" s="29">
        <v>14</v>
      </c>
      <c r="B19" s="30" t="s">
        <v>47</v>
      </c>
      <c r="C19" s="31">
        <v>125</v>
      </c>
      <c r="D19" s="32" t="s">
        <v>48</v>
      </c>
      <c r="E19" s="13">
        <v>200</v>
      </c>
    </row>
    <row r="20" spans="1:5" s="27" customFormat="1" ht="15.75">
      <c r="A20" s="29">
        <v>15</v>
      </c>
      <c r="B20" s="30" t="s">
        <v>49</v>
      </c>
      <c r="C20" s="31">
        <v>143</v>
      </c>
      <c r="D20" s="32" t="s">
        <v>50</v>
      </c>
      <c r="E20" s="13">
        <v>380</v>
      </c>
    </row>
    <row r="21" spans="1:5" s="27" customFormat="1" ht="15.75">
      <c r="A21" s="29">
        <v>16</v>
      </c>
      <c r="B21" s="30" t="s">
        <v>51</v>
      </c>
      <c r="C21" s="31">
        <v>147</v>
      </c>
      <c r="D21" s="32" t="s">
        <v>52</v>
      </c>
      <c r="E21" s="13">
        <v>60</v>
      </c>
    </row>
    <row r="22" spans="1:5" s="27" customFormat="1" ht="15.75">
      <c r="A22" s="29">
        <v>17</v>
      </c>
      <c r="B22" s="30" t="s">
        <v>53</v>
      </c>
      <c r="C22" s="34">
        <v>189</v>
      </c>
      <c r="D22" s="32" t="s">
        <v>54</v>
      </c>
      <c r="E22" s="13">
        <v>460</v>
      </c>
    </row>
    <row r="23" spans="1:5" s="27" customFormat="1" ht="15.75">
      <c r="A23" s="29">
        <v>18</v>
      </c>
      <c r="B23" s="30" t="s">
        <v>55</v>
      </c>
      <c r="C23" s="34">
        <v>236</v>
      </c>
      <c r="D23" s="32" t="s">
        <v>56</v>
      </c>
      <c r="E23" s="13">
        <v>200</v>
      </c>
    </row>
    <row r="24" spans="1:5" s="27" customFormat="1" ht="30.75">
      <c r="A24" s="29">
        <v>19</v>
      </c>
      <c r="B24" s="30" t="s">
        <v>57</v>
      </c>
      <c r="C24" s="34">
        <v>253</v>
      </c>
      <c r="D24" s="32" t="s">
        <v>58</v>
      </c>
      <c r="E24" s="13">
        <v>460</v>
      </c>
    </row>
    <row r="25" spans="1:5" s="27" customFormat="1" ht="15.75">
      <c r="A25" s="29">
        <v>20</v>
      </c>
      <c r="B25" s="30" t="s">
        <v>59</v>
      </c>
      <c r="C25" s="34">
        <v>67</v>
      </c>
      <c r="D25" s="32" t="s">
        <v>60</v>
      </c>
      <c r="E25" s="13">
        <v>300</v>
      </c>
    </row>
    <row r="26" spans="1:5" s="27" customFormat="1" ht="15.75">
      <c r="A26" s="29">
        <v>21</v>
      </c>
      <c r="B26" s="30" t="s">
        <v>61</v>
      </c>
      <c r="C26" s="34">
        <v>127</v>
      </c>
      <c r="D26" s="32" t="s">
        <v>62</v>
      </c>
      <c r="E26" s="13">
        <v>1660</v>
      </c>
    </row>
    <row r="27" spans="1:5" s="27" customFormat="1" ht="15.75">
      <c r="A27" s="29">
        <v>22</v>
      </c>
      <c r="B27" s="30" t="s">
        <v>63</v>
      </c>
      <c r="C27" s="34">
        <v>94</v>
      </c>
      <c r="D27" s="32" t="s">
        <v>64</v>
      </c>
      <c r="E27" s="13">
        <v>440</v>
      </c>
    </row>
    <row r="28" spans="1:5" s="40" customFormat="1" ht="15.75">
      <c r="A28" s="35">
        <v>23</v>
      </c>
      <c r="B28" s="36" t="s">
        <v>65</v>
      </c>
      <c r="C28" s="37">
        <v>124</v>
      </c>
      <c r="D28" s="38" t="s">
        <v>66</v>
      </c>
      <c r="E28" s="39">
        <v>0</v>
      </c>
    </row>
    <row r="29" spans="1:5" s="27" customFormat="1" ht="15.75">
      <c r="A29" s="29">
        <v>24</v>
      </c>
      <c r="B29" s="30" t="s">
        <v>67</v>
      </c>
      <c r="C29" s="34">
        <v>250</v>
      </c>
      <c r="D29" s="32" t="s">
        <v>68</v>
      </c>
      <c r="E29" s="13">
        <v>520</v>
      </c>
    </row>
    <row r="30" spans="1:5" s="27" customFormat="1" ht="15.75">
      <c r="A30" s="29">
        <v>25</v>
      </c>
      <c r="B30" s="30" t="s">
        <v>69</v>
      </c>
      <c r="C30" s="34">
        <v>274</v>
      </c>
      <c r="D30" s="32" t="s">
        <v>70</v>
      </c>
      <c r="E30" s="13">
        <v>380</v>
      </c>
    </row>
    <row r="31" spans="1:5" s="27" customFormat="1" ht="15.75">
      <c r="A31" s="29">
        <v>26</v>
      </c>
      <c r="B31" s="30" t="s">
        <v>71</v>
      </c>
      <c r="C31" s="41">
        <v>68</v>
      </c>
      <c r="D31" s="32" t="s">
        <v>72</v>
      </c>
      <c r="E31" s="13">
        <v>360</v>
      </c>
    </row>
    <row r="32" spans="1:5" s="27" customFormat="1" ht="15.75">
      <c r="A32" s="29">
        <v>27</v>
      </c>
      <c r="B32" s="30" t="s">
        <v>73</v>
      </c>
      <c r="C32" s="41">
        <v>115</v>
      </c>
      <c r="D32" s="32" t="s">
        <v>74</v>
      </c>
      <c r="E32" s="13">
        <v>360</v>
      </c>
    </row>
    <row r="33" spans="1:5" s="27" customFormat="1" ht="15.75">
      <c r="A33" s="29">
        <v>28</v>
      </c>
      <c r="B33" s="30" t="s">
        <v>75</v>
      </c>
      <c r="C33" s="41">
        <v>116</v>
      </c>
      <c r="D33" s="32" t="s">
        <v>76</v>
      </c>
      <c r="E33" s="13">
        <v>360</v>
      </c>
    </row>
    <row r="34" spans="1:5" s="27" customFormat="1" ht="15.75">
      <c r="A34" s="29">
        <v>29</v>
      </c>
      <c r="B34" s="30" t="s">
        <v>77</v>
      </c>
      <c r="C34" s="41">
        <v>164</v>
      </c>
      <c r="D34" s="32" t="s">
        <v>78</v>
      </c>
      <c r="E34" s="13">
        <v>340</v>
      </c>
    </row>
    <row r="35" spans="1:5" s="27" customFormat="1" ht="15.75">
      <c r="A35" s="29">
        <v>30</v>
      </c>
      <c r="B35" s="30" t="s">
        <v>79</v>
      </c>
      <c r="C35" s="41">
        <v>208</v>
      </c>
      <c r="D35" s="32" t="s">
        <v>80</v>
      </c>
      <c r="E35" s="13">
        <v>480</v>
      </c>
    </row>
    <row r="36" spans="1:5" s="27" customFormat="1" ht="15.75">
      <c r="A36" s="29">
        <v>31</v>
      </c>
      <c r="B36" s="30" t="s">
        <v>81</v>
      </c>
      <c r="C36" s="41">
        <v>263</v>
      </c>
      <c r="D36" s="42" t="s">
        <v>82</v>
      </c>
      <c r="E36" s="13">
        <v>360</v>
      </c>
    </row>
    <row r="37" spans="1:5" s="27" customFormat="1" ht="30.75">
      <c r="A37" s="29">
        <v>32</v>
      </c>
      <c r="B37" s="30" t="s">
        <v>83</v>
      </c>
      <c r="C37" s="41">
        <v>268</v>
      </c>
      <c r="D37" s="42" t="s">
        <v>84</v>
      </c>
      <c r="E37" s="13">
        <v>360</v>
      </c>
    </row>
    <row r="38" spans="1:5" s="27" customFormat="1" ht="15.75">
      <c r="A38" s="43">
        <v>33</v>
      </c>
      <c r="B38" s="30" t="s">
        <v>85</v>
      </c>
      <c r="C38" s="41">
        <v>272</v>
      </c>
      <c r="D38" s="32" t="s">
        <v>86</v>
      </c>
      <c r="E38" s="13">
        <v>360</v>
      </c>
    </row>
    <row r="39" spans="1:5" s="45" customFormat="1" ht="15.75">
      <c r="A39" s="44"/>
      <c r="B39" s="44"/>
      <c r="C39" s="44"/>
      <c r="D39" s="44" t="s">
        <v>87</v>
      </c>
      <c r="E39" s="24">
        <f t="shared" ref="E39" si="0">SUM(E6:E38)</f>
        <v>25800</v>
      </c>
    </row>
  </sheetData>
  <printOptions horizontalCentered="1"/>
  <pageMargins left="0" right="0" top="0.44685039399999998" bottom="0.59055118110236204" header="0.118110236220472" footer="0.118110236220472"/>
  <pageSetup paperSize="9" scale="48" orientation="landscape" r:id="rId1"/>
  <headerFooter alignWithMargins="0">
    <oddHeader>&amp;RAprobat,
Presedinte-Director General,
Cristina Constanta CALINOIU</oddHeader>
    <oddFooter>&amp;LServiciul CPSACAMDAMPSP,
Gratiela MOISE&amp;CDirectia DRC,
Dr.Andreea SAFTA&amp;RServiciul DACAMDAMPSP,
Ec.Adriana COSOREANU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60"/>
  <sheetViews>
    <sheetView workbookViewId="0">
      <pane ySplit="8" topLeftCell="A42" activePane="bottomLeft" state="frozen"/>
      <selection activeCell="J19" sqref="J19"/>
      <selection pane="bottomLeft" activeCell="D60" sqref="D60"/>
    </sheetView>
  </sheetViews>
  <sheetFormatPr defaultRowHeight="12.75"/>
  <cols>
    <col min="1" max="1" width="9.140625" style="46"/>
    <col min="2" max="2" width="9.85546875" style="48" customWidth="1"/>
    <col min="3" max="3" width="36.28515625" style="48" customWidth="1"/>
    <col min="4" max="4" width="24.5703125" style="46" customWidth="1"/>
    <col min="5" max="16384" width="9.140625" style="46"/>
  </cols>
  <sheetData>
    <row r="2" spans="1:4" ht="15.75">
      <c r="B2" s="47" t="s">
        <v>89</v>
      </c>
      <c r="C2" s="46"/>
    </row>
    <row r="3" spans="1:4">
      <c r="B3" s="46"/>
      <c r="C3" s="46"/>
    </row>
    <row r="4" spans="1:4">
      <c r="B4" s="46"/>
      <c r="C4" s="51" t="s">
        <v>90</v>
      </c>
    </row>
    <row r="5" spans="1:4">
      <c r="A5" s="52"/>
      <c r="B5" s="53"/>
      <c r="C5" s="46"/>
    </row>
    <row r="6" spans="1:4">
      <c r="A6" s="52"/>
      <c r="B6" s="53"/>
      <c r="C6" s="51"/>
    </row>
    <row r="7" spans="1:4">
      <c r="A7" s="52"/>
      <c r="B7" s="54"/>
      <c r="C7" s="55"/>
    </row>
    <row r="8" spans="1:4" s="59" customFormat="1" ht="31.5">
      <c r="A8" s="56" t="s">
        <v>17</v>
      </c>
      <c r="B8" s="57" t="s">
        <v>91</v>
      </c>
      <c r="C8" s="57" t="s">
        <v>92</v>
      </c>
      <c r="D8" s="58">
        <v>43070</v>
      </c>
    </row>
    <row r="9" spans="1:4" s="63" customFormat="1" ht="15">
      <c r="A9" s="60">
        <v>1</v>
      </c>
      <c r="B9" s="61" t="s">
        <v>93</v>
      </c>
      <c r="C9" s="62" t="s">
        <v>94</v>
      </c>
      <c r="D9" s="13">
        <v>1412.7299999999998</v>
      </c>
    </row>
    <row r="10" spans="1:4" s="63" customFormat="1" ht="15">
      <c r="A10" s="60">
        <v>2</v>
      </c>
      <c r="B10" s="61" t="s">
        <v>95</v>
      </c>
      <c r="C10" s="62" t="s">
        <v>96</v>
      </c>
      <c r="D10" s="13">
        <v>1945.93</v>
      </c>
    </row>
    <row r="11" spans="1:4" s="63" customFormat="1" ht="15">
      <c r="A11" s="60">
        <v>3</v>
      </c>
      <c r="B11" s="61" t="s">
        <v>97</v>
      </c>
      <c r="C11" s="62" t="s">
        <v>98</v>
      </c>
      <c r="D11" s="13">
        <v>823.24000000000012</v>
      </c>
    </row>
    <row r="12" spans="1:4" s="63" customFormat="1" ht="15">
      <c r="A12" s="60">
        <v>4</v>
      </c>
      <c r="B12" s="61" t="s">
        <v>99</v>
      </c>
      <c r="C12" s="62" t="s">
        <v>100</v>
      </c>
      <c r="D12" s="13">
        <v>834.38</v>
      </c>
    </row>
    <row r="13" spans="1:4" s="63" customFormat="1" ht="15">
      <c r="A13" s="60">
        <v>5</v>
      </c>
      <c r="B13" s="61" t="s">
        <v>101</v>
      </c>
      <c r="C13" s="62" t="s">
        <v>102</v>
      </c>
      <c r="D13" s="13">
        <v>1561.47</v>
      </c>
    </row>
    <row r="14" spans="1:4" s="63" customFormat="1" ht="15">
      <c r="A14" s="60">
        <v>6</v>
      </c>
      <c r="B14" s="61" t="s">
        <v>103</v>
      </c>
      <c r="C14" s="62" t="s">
        <v>104</v>
      </c>
      <c r="D14" s="13">
        <v>2437.2299999999996</v>
      </c>
    </row>
    <row r="15" spans="1:4" s="63" customFormat="1" ht="15">
      <c r="A15" s="60">
        <v>7</v>
      </c>
      <c r="B15" s="61" t="s">
        <v>105</v>
      </c>
      <c r="C15" s="62" t="s">
        <v>106</v>
      </c>
      <c r="D15" s="13">
        <v>1311.8499999999997</v>
      </c>
    </row>
    <row r="16" spans="1:4" s="63" customFormat="1" ht="15">
      <c r="A16" s="60">
        <v>8</v>
      </c>
      <c r="B16" s="61" t="s">
        <v>107</v>
      </c>
      <c r="C16" s="62" t="s">
        <v>108</v>
      </c>
      <c r="D16" s="13">
        <v>2311.84</v>
      </c>
    </row>
    <row r="17" spans="1:4" s="63" customFormat="1" ht="15">
      <c r="A17" s="60">
        <v>9</v>
      </c>
      <c r="B17" s="62" t="s">
        <v>109</v>
      </c>
      <c r="C17" s="62" t="s">
        <v>110</v>
      </c>
      <c r="D17" s="13">
        <v>306.33</v>
      </c>
    </row>
    <row r="18" spans="1:4" s="63" customFormat="1" ht="15">
      <c r="A18" s="60">
        <v>10</v>
      </c>
      <c r="B18" s="62" t="s">
        <v>111</v>
      </c>
      <c r="C18" s="62" t="s">
        <v>112</v>
      </c>
      <c r="D18" s="13">
        <v>2696.33</v>
      </c>
    </row>
    <row r="19" spans="1:4" s="63" customFormat="1" ht="15">
      <c r="A19" s="60">
        <v>11</v>
      </c>
      <c r="B19" s="62" t="s">
        <v>113</v>
      </c>
      <c r="C19" s="64" t="s">
        <v>114</v>
      </c>
      <c r="D19" s="13">
        <v>1897.8999999999999</v>
      </c>
    </row>
    <row r="20" spans="1:4" s="63" customFormat="1" ht="30">
      <c r="A20" s="60">
        <v>12</v>
      </c>
      <c r="B20" s="61" t="s">
        <v>115</v>
      </c>
      <c r="C20" s="62" t="s">
        <v>116</v>
      </c>
      <c r="D20" s="13">
        <v>3611.0099999999998</v>
      </c>
    </row>
    <row r="21" spans="1:4" s="63" customFormat="1" ht="15">
      <c r="A21" s="60">
        <v>13</v>
      </c>
      <c r="B21" s="61" t="s">
        <v>117</v>
      </c>
      <c r="C21" s="62" t="s">
        <v>118</v>
      </c>
      <c r="D21" s="13">
        <v>1331.1200000000001</v>
      </c>
    </row>
    <row r="22" spans="1:4" s="63" customFormat="1" ht="15">
      <c r="A22" s="60">
        <v>14</v>
      </c>
      <c r="B22" s="61" t="s">
        <v>119</v>
      </c>
      <c r="C22" s="62" t="s">
        <v>120</v>
      </c>
      <c r="D22" s="13">
        <v>4890.7999999999993</v>
      </c>
    </row>
    <row r="23" spans="1:4" s="63" customFormat="1" ht="15">
      <c r="A23" s="60">
        <v>15</v>
      </c>
      <c r="B23" s="61" t="s">
        <v>121</v>
      </c>
      <c r="C23" s="62" t="s">
        <v>122</v>
      </c>
      <c r="D23" s="13">
        <v>2552.8199999999997</v>
      </c>
    </row>
    <row r="24" spans="1:4" s="63" customFormat="1" ht="30">
      <c r="A24" s="60">
        <v>16</v>
      </c>
      <c r="B24" s="61" t="s">
        <v>123</v>
      </c>
      <c r="C24" s="62" t="s">
        <v>124</v>
      </c>
      <c r="D24" s="13">
        <v>2987.21</v>
      </c>
    </row>
    <row r="25" spans="1:4" s="63" customFormat="1" ht="30">
      <c r="A25" s="60">
        <v>17</v>
      </c>
      <c r="B25" s="61" t="s">
        <v>125</v>
      </c>
      <c r="C25" s="62" t="s">
        <v>126</v>
      </c>
      <c r="D25" s="13">
        <v>1636.1599999999994</v>
      </c>
    </row>
    <row r="26" spans="1:4" s="63" customFormat="1" ht="15">
      <c r="A26" s="60">
        <v>18</v>
      </c>
      <c r="B26" s="61" t="s">
        <v>127</v>
      </c>
      <c r="C26" s="62" t="s">
        <v>128</v>
      </c>
      <c r="D26" s="13">
        <v>922.30000000000018</v>
      </c>
    </row>
    <row r="27" spans="1:4" s="63" customFormat="1" ht="30">
      <c r="A27" s="60">
        <v>19</v>
      </c>
      <c r="B27" s="61" t="s">
        <v>129</v>
      </c>
      <c r="C27" s="62" t="s">
        <v>130</v>
      </c>
      <c r="D27" s="13">
        <v>2614.5100000000002</v>
      </c>
    </row>
    <row r="28" spans="1:4" s="63" customFormat="1" ht="15">
      <c r="A28" s="60">
        <v>20</v>
      </c>
      <c r="B28" s="61" t="s">
        <v>131</v>
      </c>
      <c r="C28" s="62" t="s">
        <v>132</v>
      </c>
      <c r="D28" s="13">
        <v>1513.0699999999997</v>
      </c>
    </row>
    <row r="29" spans="1:4" s="63" customFormat="1" ht="30">
      <c r="A29" s="60">
        <v>21</v>
      </c>
      <c r="B29" s="61" t="s">
        <v>133</v>
      </c>
      <c r="C29" s="62" t="s">
        <v>134</v>
      </c>
      <c r="D29" s="13">
        <v>1856.7800000000002</v>
      </c>
    </row>
    <row r="30" spans="1:4" s="63" customFormat="1" ht="15">
      <c r="A30" s="60">
        <v>22</v>
      </c>
      <c r="B30" s="61" t="s">
        <v>135</v>
      </c>
      <c r="C30" s="64" t="s">
        <v>136</v>
      </c>
      <c r="D30" s="13">
        <v>107.39000000000001</v>
      </c>
    </row>
    <row r="31" spans="1:4" s="63" customFormat="1" ht="30">
      <c r="A31" s="60">
        <v>23</v>
      </c>
      <c r="B31" s="61" t="s">
        <v>137</v>
      </c>
      <c r="C31" s="62" t="s">
        <v>138</v>
      </c>
      <c r="D31" s="13">
        <v>1204.31</v>
      </c>
    </row>
    <row r="32" spans="1:4" s="63" customFormat="1" ht="30">
      <c r="A32" s="60">
        <v>24</v>
      </c>
      <c r="B32" s="61" t="s">
        <v>139</v>
      </c>
      <c r="C32" s="64" t="s">
        <v>140</v>
      </c>
      <c r="D32" s="13">
        <v>1336.33</v>
      </c>
    </row>
    <row r="33" spans="1:4" s="63" customFormat="1" ht="15">
      <c r="A33" s="60">
        <v>25</v>
      </c>
      <c r="B33" s="61" t="s">
        <v>141</v>
      </c>
      <c r="C33" s="62" t="s">
        <v>142</v>
      </c>
      <c r="D33" s="13">
        <v>1346.4900000000002</v>
      </c>
    </row>
    <row r="34" spans="1:4" s="63" customFormat="1" ht="15">
      <c r="A34" s="60">
        <v>26</v>
      </c>
      <c r="B34" s="61" t="s">
        <v>143</v>
      </c>
      <c r="C34" s="62" t="s">
        <v>144</v>
      </c>
      <c r="D34" s="13">
        <v>254.79999999999998</v>
      </c>
    </row>
    <row r="35" spans="1:4" s="63" customFormat="1" ht="15">
      <c r="A35" s="60">
        <v>27</v>
      </c>
      <c r="B35" s="61" t="s">
        <v>145</v>
      </c>
      <c r="C35" s="62" t="s">
        <v>146</v>
      </c>
      <c r="D35" s="13">
        <v>183.94</v>
      </c>
    </row>
    <row r="36" spans="1:4" s="63" customFormat="1" ht="30">
      <c r="A36" s="60">
        <v>28</v>
      </c>
      <c r="B36" s="61" t="s">
        <v>147</v>
      </c>
      <c r="C36" s="64" t="s">
        <v>148</v>
      </c>
      <c r="D36" s="13">
        <v>899.2</v>
      </c>
    </row>
    <row r="37" spans="1:4" s="63" customFormat="1" ht="30">
      <c r="A37" s="60">
        <v>29</v>
      </c>
      <c r="B37" s="61" t="s">
        <v>149</v>
      </c>
      <c r="C37" s="62" t="s">
        <v>150</v>
      </c>
      <c r="D37" s="13">
        <v>159.49</v>
      </c>
    </row>
    <row r="38" spans="1:4" s="63" customFormat="1" ht="15">
      <c r="A38" s="60">
        <v>30</v>
      </c>
      <c r="B38" s="61" t="s">
        <v>151</v>
      </c>
      <c r="C38" s="62" t="s">
        <v>152</v>
      </c>
      <c r="D38" s="13">
        <v>1985.57</v>
      </c>
    </row>
    <row r="39" spans="1:4" s="63" customFormat="1" ht="30">
      <c r="A39" s="60">
        <v>31</v>
      </c>
      <c r="B39" s="61" t="s">
        <v>153</v>
      </c>
      <c r="C39" s="62" t="s">
        <v>154</v>
      </c>
      <c r="D39" s="13">
        <v>479.2399999999999</v>
      </c>
    </row>
    <row r="40" spans="1:4" s="63" customFormat="1" ht="15">
      <c r="A40" s="60">
        <v>32</v>
      </c>
      <c r="B40" s="61" t="s">
        <v>155</v>
      </c>
      <c r="C40" s="66" t="s">
        <v>156</v>
      </c>
      <c r="D40" s="13">
        <v>1545.1999999999998</v>
      </c>
    </row>
    <row r="41" spans="1:4" s="63" customFormat="1" ht="15">
      <c r="A41" s="60">
        <v>33</v>
      </c>
      <c r="B41" s="61" t="s">
        <v>157</v>
      </c>
      <c r="C41" s="62" t="s">
        <v>158</v>
      </c>
      <c r="D41" s="13">
        <v>1011.6800000000001</v>
      </c>
    </row>
    <row r="42" spans="1:4" s="63" customFormat="1" ht="15">
      <c r="A42" s="60">
        <v>34</v>
      </c>
      <c r="B42" s="61" t="s">
        <v>159</v>
      </c>
      <c r="C42" s="62" t="s">
        <v>160</v>
      </c>
      <c r="D42" s="13">
        <v>2216.2399999999998</v>
      </c>
    </row>
    <row r="43" spans="1:4" s="70" customFormat="1" ht="30">
      <c r="A43" s="67">
        <v>35</v>
      </c>
      <c r="B43" s="68" t="s">
        <v>161</v>
      </c>
      <c r="C43" s="69" t="s">
        <v>162</v>
      </c>
      <c r="D43" s="39">
        <v>0</v>
      </c>
    </row>
    <row r="44" spans="1:4" ht="15">
      <c r="A44" s="60">
        <v>36</v>
      </c>
      <c r="B44" s="61" t="s">
        <v>163</v>
      </c>
      <c r="C44" s="62" t="s">
        <v>164</v>
      </c>
      <c r="D44" s="13">
        <v>120.58</v>
      </c>
    </row>
    <row r="45" spans="1:4" s="74" customFormat="1" ht="15.75">
      <c r="A45" s="71"/>
      <c r="B45" s="72"/>
      <c r="C45" s="72" t="s">
        <v>15</v>
      </c>
      <c r="D45" s="73">
        <f t="shared" ref="D45" si="0">SUM(D9:D44)</f>
        <v>54305.469999999987</v>
      </c>
    </row>
    <row r="46" spans="1:4">
      <c r="C46" s="46"/>
      <c r="D46" s="75"/>
    </row>
    <row r="47" spans="1:4">
      <c r="C47" s="46"/>
      <c r="D47" s="75"/>
    </row>
    <row r="50" spans="1:4" s="76" customFormat="1">
      <c r="B50" s="51"/>
    </row>
    <row r="51" spans="1:4" s="76" customFormat="1" ht="15.75">
      <c r="B51" s="77"/>
    </row>
    <row r="52" spans="1:4" s="76" customFormat="1">
      <c r="B52" s="55"/>
    </row>
    <row r="53" spans="1:4" s="76" customFormat="1" ht="12.75" customHeight="1">
      <c r="A53" s="78" t="s">
        <v>17</v>
      </c>
      <c r="B53" s="79" t="s">
        <v>165</v>
      </c>
      <c r="C53" s="79" t="s">
        <v>92</v>
      </c>
      <c r="D53" s="8">
        <v>43070</v>
      </c>
    </row>
    <row r="54" spans="1:4" s="82" customFormat="1" ht="15">
      <c r="A54" s="80">
        <v>1</v>
      </c>
      <c r="B54" s="81" t="s">
        <v>166</v>
      </c>
      <c r="C54" s="80" t="s">
        <v>167</v>
      </c>
      <c r="D54" s="13">
        <v>35320.5</v>
      </c>
    </row>
    <row r="57" spans="1:4">
      <c r="C57" s="49"/>
    </row>
    <row r="60" spans="1:4">
      <c r="C60" s="49"/>
    </row>
  </sheetData>
  <printOptions horizontalCentered="1"/>
  <pageMargins left="0" right="0" top="0.44685039399999998" bottom="0.59055118110236204" header="0.118110236220472" footer="0.118110236220472"/>
  <pageSetup paperSize="9" scale="53" fitToWidth="2" fitToHeight="2" orientation="landscape" verticalDpi="300" r:id="rId1"/>
  <headerFooter alignWithMargins="0">
    <oddHeader>&amp;RAprobat,
Presedinte-Director General,
Cristina Constanta CALINOIU</oddHeader>
    <oddFooter>&amp;LServiciul CPSACAMDAMPSP,
Cornelia GOMOI&amp;CDirectia DRC,
Dr.Andreea SAFTA&amp;RServiciul DACAMDAMPSP,
Ec.Adriana COSOREANU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8"/>
  <sheetViews>
    <sheetView workbookViewId="0">
      <pane ySplit="6" topLeftCell="A91" activePane="bottomLeft" state="frozen"/>
      <selection activeCell="J19" sqref="J19"/>
      <selection pane="bottomLeft" activeCell="A99" sqref="A99:XFD110"/>
    </sheetView>
  </sheetViews>
  <sheetFormatPr defaultRowHeight="12.75"/>
  <cols>
    <col min="1" max="1" width="7.42578125" style="46" customWidth="1"/>
    <col min="2" max="2" width="13" style="84" customWidth="1"/>
    <col min="3" max="3" width="52" style="46" customWidth="1"/>
    <col min="4" max="4" width="24.7109375" style="46" customWidth="1"/>
    <col min="5" max="223" width="9.140625" style="46"/>
    <col min="224" max="224" width="12" style="46" customWidth="1"/>
    <col min="225" max="225" width="43.42578125" style="46" customWidth="1"/>
    <col min="226" max="226" width="18.85546875" style="46" customWidth="1"/>
    <col min="227" max="227" width="28" style="46" customWidth="1"/>
    <col min="228" max="16384" width="9.140625" style="46"/>
  </cols>
  <sheetData>
    <row r="1" spans="1:4">
      <c r="C1" s="50" t="s">
        <v>168</v>
      </c>
    </row>
    <row r="2" spans="1:4">
      <c r="B2" s="85"/>
      <c r="C2" s="50"/>
    </row>
    <row r="3" spans="1:4">
      <c r="A3" s="50"/>
      <c r="B3" s="85"/>
      <c r="C3" s="51" t="s">
        <v>90</v>
      </c>
    </row>
    <row r="4" spans="1:4">
      <c r="A4" s="50"/>
      <c r="B4" s="85"/>
      <c r="C4" s="51"/>
    </row>
    <row r="5" spans="1:4" ht="45.75" customHeight="1">
      <c r="A5" s="50"/>
      <c r="B5" s="85"/>
      <c r="C5" s="86"/>
      <c r="D5" s="83"/>
    </row>
    <row r="6" spans="1:4" ht="27" customHeight="1">
      <c r="A6" s="87" t="s">
        <v>17</v>
      </c>
      <c r="B6" s="9" t="s">
        <v>169</v>
      </c>
      <c r="C6" s="78" t="s">
        <v>4</v>
      </c>
      <c r="D6" s="8">
        <v>43070</v>
      </c>
    </row>
    <row r="7" spans="1:4" s="63" customFormat="1" ht="15">
      <c r="A7" s="88">
        <v>1</v>
      </c>
      <c r="B7" s="89">
        <v>31</v>
      </c>
      <c r="C7" s="90" t="s">
        <v>170</v>
      </c>
      <c r="D7" s="65">
        <v>2183.36</v>
      </c>
    </row>
    <row r="8" spans="1:4" s="63" customFormat="1" ht="15">
      <c r="A8" s="88">
        <v>2</v>
      </c>
      <c r="B8" s="89">
        <v>62</v>
      </c>
      <c r="C8" s="90" t="s">
        <v>171</v>
      </c>
      <c r="D8" s="65">
        <v>1047.1999999999998</v>
      </c>
    </row>
    <row r="9" spans="1:4" s="63" customFormat="1" ht="15">
      <c r="A9" s="88">
        <v>3</v>
      </c>
      <c r="B9" s="89">
        <v>70</v>
      </c>
      <c r="C9" s="90" t="s">
        <v>172</v>
      </c>
      <c r="D9" s="91">
        <v>8096.3300000000008</v>
      </c>
    </row>
    <row r="10" spans="1:4" s="63" customFormat="1" ht="15">
      <c r="A10" s="88">
        <v>4</v>
      </c>
      <c r="B10" s="89">
        <v>116</v>
      </c>
      <c r="C10" s="88" t="s">
        <v>173</v>
      </c>
      <c r="D10" s="65">
        <v>2281.33</v>
      </c>
    </row>
    <row r="11" spans="1:4" s="63" customFormat="1" ht="15">
      <c r="A11" s="88">
        <v>5</v>
      </c>
      <c r="B11" s="89">
        <v>117</v>
      </c>
      <c r="C11" s="88" t="s">
        <v>174</v>
      </c>
      <c r="D11" s="91">
        <v>5445.7961299999997</v>
      </c>
    </row>
    <row r="12" spans="1:4" s="63" customFormat="1" ht="15">
      <c r="A12" s="88">
        <v>6</v>
      </c>
      <c r="B12" s="89">
        <v>135</v>
      </c>
      <c r="C12" s="90" t="s">
        <v>175</v>
      </c>
      <c r="D12" s="65">
        <v>4701.6900000000005</v>
      </c>
    </row>
    <row r="13" spans="1:4" s="63" customFormat="1" ht="15">
      <c r="A13" s="88">
        <v>7</v>
      </c>
      <c r="B13" s="89">
        <v>141</v>
      </c>
      <c r="C13" s="90" t="s">
        <v>176</v>
      </c>
      <c r="D13" s="65">
        <v>3145.4600000000005</v>
      </c>
    </row>
    <row r="14" spans="1:4" s="63" customFormat="1" ht="15">
      <c r="A14" s="88">
        <v>8</v>
      </c>
      <c r="B14" s="89">
        <v>182</v>
      </c>
      <c r="C14" s="90" t="s">
        <v>177</v>
      </c>
      <c r="D14" s="65">
        <v>1690.2800000000002</v>
      </c>
    </row>
    <row r="15" spans="1:4" s="63" customFormat="1" ht="15">
      <c r="A15" s="88">
        <v>9</v>
      </c>
      <c r="B15" s="89">
        <v>184</v>
      </c>
      <c r="C15" s="90" t="s">
        <v>178</v>
      </c>
      <c r="D15" s="65">
        <v>9872.4999999999982</v>
      </c>
    </row>
    <row r="16" spans="1:4" s="63" customFormat="1" ht="15">
      <c r="A16" s="88">
        <v>10</v>
      </c>
      <c r="B16" s="89">
        <v>186</v>
      </c>
      <c r="C16" s="90" t="s">
        <v>179</v>
      </c>
      <c r="D16" s="65">
        <v>7776.0099999999993</v>
      </c>
    </row>
    <row r="17" spans="1:4" s="63" customFormat="1" ht="15">
      <c r="A17" s="88">
        <v>11</v>
      </c>
      <c r="B17" s="89">
        <v>190</v>
      </c>
      <c r="C17" s="92" t="s">
        <v>180</v>
      </c>
      <c r="D17" s="65">
        <v>2803.2900000000004</v>
      </c>
    </row>
    <row r="18" spans="1:4" s="97" customFormat="1" ht="15">
      <c r="A18" s="93">
        <v>12</v>
      </c>
      <c r="B18" s="94">
        <v>198</v>
      </c>
      <c r="C18" s="95" t="s">
        <v>181</v>
      </c>
      <c r="D18" s="96">
        <v>0</v>
      </c>
    </row>
    <row r="19" spans="1:4" s="63" customFormat="1" ht="15">
      <c r="A19" s="88">
        <v>13</v>
      </c>
      <c r="B19" s="89">
        <v>199</v>
      </c>
      <c r="C19" s="90" t="s">
        <v>182</v>
      </c>
      <c r="D19" s="65">
        <v>3464.28</v>
      </c>
    </row>
    <row r="20" spans="1:4" s="63" customFormat="1" ht="15">
      <c r="A20" s="88">
        <v>14</v>
      </c>
      <c r="B20" s="89">
        <v>204</v>
      </c>
      <c r="C20" s="90" t="s">
        <v>183</v>
      </c>
      <c r="D20" s="65">
        <v>5361.8799999999992</v>
      </c>
    </row>
    <row r="21" spans="1:4" s="63" customFormat="1" ht="15">
      <c r="A21" s="88">
        <v>15</v>
      </c>
      <c r="B21" s="89">
        <v>232</v>
      </c>
      <c r="C21" s="90" t="s">
        <v>46</v>
      </c>
      <c r="D21" s="65">
        <v>9525.0427199999976</v>
      </c>
    </row>
    <row r="22" spans="1:4" s="63" customFormat="1" ht="15">
      <c r="A22" s="88">
        <v>16</v>
      </c>
      <c r="B22" s="89">
        <v>237</v>
      </c>
      <c r="C22" s="90" t="s">
        <v>88</v>
      </c>
      <c r="D22" s="65">
        <v>11846.509999999998</v>
      </c>
    </row>
    <row r="23" spans="1:4" s="63" customFormat="1" ht="15">
      <c r="A23" s="88">
        <v>17</v>
      </c>
      <c r="B23" s="89">
        <v>246</v>
      </c>
      <c r="C23" s="90" t="s">
        <v>184</v>
      </c>
      <c r="D23" s="65">
        <v>1256.3000000000002</v>
      </c>
    </row>
    <row r="24" spans="1:4" s="63" customFormat="1" ht="15">
      <c r="A24" s="88">
        <v>18</v>
      </c>
      <c r="B24" s="89">
        <v>280</v>
      </c>
      <c r="C24" s="90" t="s">
        <v>185</v>
      </c>
      <c r="D24" s="65">
        <v>1829.4299999999998</v>
      </c>
    </row>
    <row r="25" spans="1:4" s="63" customFormat="1" ht="15">
      <c r="A25" s="88">
        <v>19</v>
      </c>
      <c r="B25" s="89">
        <v>309</v>
      </c>
      <c r="C25" s="90" t="s">
        <v>186</v>
      </c>
      <c r="D25" s="65">
        <v>2535.7800000000002</v>
      </c>
    </row>
    <row r="26" spans="1:4" s="63" customFormat="1" ht="15">
      <c r="A26" s="88">
        <v>20</v>
      </c>
      <c r="B26" s="89">
        <v>335</v>
      </c>
      <c r="C26" s="90" t="s">
        <v>187</v>
      </c>
      <c r="D26" s="65">
        <v>3732.3300000000004</v>
      </c>
    </row>
    <row r="27" spans="1:4" s="97" customFormat="1" ht="15">
      <c r="A27" s="93">
        <v>21</v>
      </c>
      <c r="B27" s="94">
        <v>336</v>
      </c>
      <c r="C27" s="95" t="s">
        <v>188</v>
      </c>
      <c r="D27" s="96">
        <v>0</v>
      </c>
    </row>
    <row r="28" spans="1:4" s="63" customFormat="1" ht="15">
      <c r="A28" s="88">
        <v>22</v>
      </c>
      <c r="B28" s="89">
        <v>346</v>
      </c>
      <c r="C28" s="90" t="s">
        <v>189</v>
      </c>
      <c r="D28" s="65">
        <v>14590.8</v>
      </c>
    </row>
    <row r="29" spans="1:4" s="63" customFormat="1" ht="15">
      <c r="A29" s="88">
        <v>23</v>
      </c>
      <c r="B29" s="89">
        <v>360</v>
      </c>
      <c r="C29" s="90" t="s">
        <v>190</v>
      </c>
      <c r="D29" s="65">
        <v>6325.88</v>
      </c>
    </row>
    <row r="30" spans="1:4" s="63" customFormat="1" ht="15">
      <c r="A30" s="88">
        <v>24</v>
      </c>
      <c r="B30" s="89">
        <v>400</v>
      </c>
      <c r="C30" s="90" t="s">
        <v>191</v>
      </c>
      <c r="D30" s="65">
        <v>6044.4699799999999</v>
      </c>
    </row>
    <row r="31" spans="1:4" s="63" customFormat="1" ht="15">
      <c r="A31" s="88">
        <v>25</v>
      </c>
      <c r="B31" s="89">
        <v>401</v>
      </c>
      <c r="C31" s="90" t="s">
        <v>192</v>
      </c>
      <c r="D31" s="65">
        <v>5995.88</v>
      </c>
    </row>
    <row r="32" spans="1:4" s="63" customFormat="1" ht="15">
      <c r="A32" s="88">
        <v>26</v>
      </c>
      <c r="B32" s="89">
        <v>404</v>
      </c>
      <c r="C32" s="90" t="s">
        <v>193</v>
      </c>
      <c r="D32" s="65">
        <v>2582.58</v>
      </c>
    </row>
    <row r="33" spans="1:4" s="63" customFormat="1" ht="15">
      <c r="A33" s="88">
        <v>27</v>
      </c>
      <c r="B33" s="89">
        <v>424</v>
      </c>
      <c r="C33" s="88" t="s">
        <v>194</v>
      </c>
      <c r="D33" s="65">
        <v>4069.79</v>
      </c>
    </row>
    <row r="34" spans="1:4" s="63" customFormat="1" ht="15">
      <c r="A34" s="88">
        <v>28</v>
      </c>
      <c r="B34" s="89">
        <v>425</v>
      </c>
      <c r="C34" s="90" t="s">
        <v>195</v>
      </c>
      <c r="D34" s="65">
        <v>7067.6799999999994</v>
      </c>
    </row>
    <row r="35" spans="1:4" s="63" customFormat="1" ht="15">
      <c r="A35" s="88">
        <v>29</v>
      </c>
      <c r="B35" s="89">
        <v>431</v>
      </c>
      <c r="C35" s="88" t="s">
        <v>196</v>
      </c>
      <c r="D35" s="65">
        <v>4164.45</v>
      </c>
    </row>
    <row r="36" spans="1:4" s="63" customFormat="1" ht="15">
      <c r="A36" s="88">
        <v>30</v>
      </c>
      <c r="B36" s="89">
        <v>433</v>
      </c>
      <c r="C36" s="90" t="s">
        <v>197</v>
      </c>
      <c r="D36" s="65">
        <v>3035.82</v>
      </c>
    </row>
    <row r="37" spans="1:4" s="63" customFormat="1" ht="15">
      <c r="A37" s="88">
        <v>31</v>
      </c>
      <c r="B37" s="89">
        <v>436</v>
      </c>
      <c r="C37" s="90" t="s">
        <v>198</v>
      </c>
      <c r="D37" s="65">
        <v>4792.3200000000006</v>
      </c>
    </row>
    <row r="38" spans="1:4" s="63" customFormat="1" ht="15">
      <c r="A38" s="88">
        <v>32</v>
      </c>
      <c r="B38" s="89">
        <v>459</v>
      </c>
      <c r="C38" s="90" t="s">
        <v>199</v>
      </c>
      <c r="D38" s="65">
        <v>18998.14</v>
      </c>
    </row>
    <row r="39" spans="1:4" s="63" customFormat="1" ht="15">
      <c r="A39" s="88">
        <v>33</v>
      </c>
      <c r="B39" s="89">
        <v>463</v>
      </c>
      <c r="C39" s="90" t="s">
        <v>200</v>
      </c>
      <c r="D39" s="65">
        <v>11318.918</v>
      </c>
    </row>
    <row r="40" spans="1:4" s="63" customFormat="1" ht="15">
      <c r="A40" s="88">
        <v>34</v>
      </c>
      <c r="B40" s="89">
        <v>500</v>
      </c>
      <c r="C40" s="90" t="s">
        <v>201</v>
      </c>
      <c r="D40" s="65">
        <v>3696.97</v>
      </c>
    </row>
    <row r="41" spans="1:4" s="97" customFormat="1" ht="15">
      <c r="A41" s="93">
        <v>35</v>
      </c>
      <c r="B41" s="94">
        <v>503</v>
      </c>
      <c r="C41" s="95" t="s">
        <v>202</v>
      </c>
      <c r="D41" s="96">
        <v>0</v>
      </c>
    </row>
    <row r="42" spans="1:4" s="63" customFormat="1" ht="15">
      <c r="A42" s="88">
        <v>36</v>
      </c>
      <c r="B42" s="89">
        <v>506</v>
      </c>
      <c r="C42" s="90" t="s">
        <v>66</v>
      </c>
      <c r="D42" s="65">
        <v>10454.439999999999</v>
      </c>
    </row>
    <row r="43" spans="1:4" s="63" customFormat="1" ht="15">
      <c r="A43" s="88">
        <v>37</v>
      </c>
      <c r="B43" s="89">
        <v>515</v>
      </c>
      <c r="C43" s="88" t="s">
        <v>203</v>
      </c>
      <c r="D43" s="65">
        <v>7837.1</v>
      </c>
    </row>
    <row r="44" spans="1:4" s="63" customFormat="1" ht="15">
      <c r="A44" s="88">
        <v>38</v>
      </c>
      <c r="B44" s="89">
        <v>541</v>
      </c>
      <c r="C44" s="90" t="s">
        <v>204</v>
      </c>
      <c r="D44" s="65">
        <v>4892.2000000000007</v>
      </c>
    </row>
    <row r="45" spans="1:4" s="63" customFormat="1" ht="15">
      <c r="A45" s="88">
        <v>39</v>
      </c>
      <c r="B45" s="89">
        <v>553</v>
      </c>
      <c r="C45" s="88" t="s">
        <v>34</v>
      </c>
      <c r="D45" s="65">
        <v>5157.84</v>
      </c>
    </row>
    <row r="46" spans="1:4" s="63" customFormat="1" ht="15">
      <c r="A46" s="88">
        <v>40</v>
      </c>
      <c r="B46" s="89">
        <v>576</v>
      </c>
      <c r="C46" s="88" t="s">
        <v>205</v>
      </c>
      <c r="D46" s="65">
        <v>4614.95</v>
      </c>
    </row>
    <row r="47" spans="1:4" s="63" customFormat="1" ht="15">
      <c r="A47" s="88">
        <v>41</v>
      </c>
      <c r="B47" s="89">
        <v>581</v>
      </c>
      <c r="C47" s="88" t="s">
        <v>206</v>
      </c>
      <c r="D47" s="65">
        <v>3525.7488999999996</v>
      </c>
    </row>
    <row r="48" spans="1:4" s="63" customFormat="1" ht="15">
      <c r="A48" s="88">
        <v>42</v>
      </c>
      <c r="B48" s="89">
        <v>588</v>
      </c>
      <c r="C48" s="90" t="s">
        <v>207</v>
      </c>
      <c r="D48" s="65">
        <v>5449.88</v>
      </c>
    </row>
    <row r="49" spans="1:4" s="63" customFormat="1" ht="15">
      <c r="A49" s="88">
        <v>43</v>
      </c>
      <c r="B49" s="89">
        <v>590</v>
      </c>
      <c r="C49" s="90" t="s">
        <v>208</v>
      </c>
      <c r="D49" s="65">
        <v>648.83000000000004</v>
      </c>
    </row>
    <row r="50" spans="1:4" s="97" customFormat="1" ht="15">
      <c r="A50" s="93">
        <v>44</v>
      </c>
      <c r="B50" s="94">
        <v>609</v>
      </c>
      <c r="C50" s="95" t="s">
        <v>209</v>
      </c>
      <c r="D50" s="96">
        <v>0</v>
      </c>
    </row>
    <row r="51" spans="1:4" s="63" customFormat="1" ht="15">
      <c r="A51" s="88">
        <v>45</v>
      </c>
      <c r="B51" s="89">
        <v>621</v>
      </c>
      <c r="C51" s="90" t="s">
        <v>210</v>
      </c>
      <c r="D51" s="65">
        <v>2823.3699999999994</v>
      </c>
    </row>
    <row r="52" spans="1:4" s="63" customFormat="1" ht="15">
      <c r="A52" s="88">
        <v>46</v>
      </c>
      <c r="B52" s="89">
        <v>633</v>
      </c>
      <c r="C52" s="90" t="s">
        <v>211</v>
      </c>
      <c r="D52" s="65">
        <v>9540.4190000000017</v>
      </c>
    </row>
    <row r="53" spans="1:4" s="63" customFormat="1" ht="15">
      <c r="A53" s="88">
        <v>47</v>
      </c>
      <c r="B53" s="89">
        <v>635</v>
      </c>
      <c r="C53" s="90" t="s">
        <v>212</v>
      </c>
      <c r="D53" s="65">
        <v>4619.49</v>
      </c>
    </row>
    <row r="54" spans="1:4" s="63" customFormat="1" ht="15">
      <c r="A54" s="88">
        <v>48</v>
      </c>
      <c r="B54" s="89">
        <v>673</v>
      </c>
      <c r="C54" s="90" t="s">
        <v>213</v>
      </c>
      <c r="D54" s="65">
        <v>2208.6600000000008</v>
      </c>
    </row>
    <row r="55" spans="1:4" s="63" customFormat="1" ht="15">
      <c r="A55" s="88">
        <v>49</v>
      </c>
      <c r="B55" s="89">
        <v>675</v>
      </c>
      <c r="C55" s="90" t="s">
        <v>214</v>
      </c>
      <c r="D55" s="65">
        <v>3724.51</v>
      </c>
    </row>
    <row r="56" spans="1:4" s="63" customFormat="1" ht="15">
      <c r="A56" s="88">
        <v>50</v>
      </c>
      <c r="B56" s="89">
        <v>704</v>
      </c>
      <c r="C56" s="98" t="s">
        <v>26</v>
      </c>
      <c r="D56" s="65">
        <v>1366.2099999999998</v>
      </c>
    </row>
    <row r="57" spans="1:4" s="63" customFormat="1" ht="15">
      <c r="A57" s="88">
        <v>51</v>
      </c>
      <c r="B57" s="89">
        <v>709</v>
      </c>
      <c r="C57" s="88" t="s">
        <v>215</v>
      </c>
      <c r="D57" s="65">
        <v>7115.42</v>
      </c>
    </row>
    <row r="58" spans="1:4" s="63" customFormat="1" ht="15">
      <c r="A58" s="88">
        <v>52</v>
      </c>
      <c r="B58" s="89">
        <v>717</v>
      </c>
      <c r="C58" s="88" t="s">
        <v>216</v>
      </c>
      <c r="D58" s="65">
        <v>5002.53</v>
      </c>
    </row>
    <row r="59" spans="1:4" s="99" customFormat="1" ht="15">
      <c r="A59" s="88">
        <v>53</v>
      </c>
      <c r="B59" s="89">
        <v>742</v>
      </c>
      <c r="C59" s="88" t="s">
        <v>62</v>
      </c>
      <c r="D59" s="65">
        <v>8487.869999999999</v>
      </c>
    </row>
    <row r="60" spans="1:4" s="63" customFormat="1" ht="15">
      <c r="A60" s="88">
        <v>54</v>
      </c>
      <c r="B60" s="89">
        <v>751</v>
      </c>
      <c r="C60" s="90" t="s">
        <v>217</v>
      </c>
      <c r="D60" s="65">
        <v>2567.5200000000004</v>
      </c>
    </row>
    <row r="61" spans="1:4" s="63" customFormat="1" ht="15">
      <c r="A61" s="88">
        <v>55</v>
      </c>
      <c r="B61" s="89">
        <v>761</v>
      </c>
      <c r="C61" s="90" t="s">
        <v>218</v>
      </c>
      <c r="D61" s="65">
        <v>3642.4700000000007</v>
      </c>
    </row>
    <row r="62" spans="1:4" s="63" customFormat="1" ht="15">
      <c r="A62" s="88">
        <v>56</v>
      </c>
      <c r="B62" s="89">
        <v>762</v>
      </c>
      <c r="C62" s="90" t="s">
        <v>219</v>
      </c>
      <c r="D62" s="65">
        <v>4300.58</v>
      </c>
    </row>
    <row r="63" spans="1:4" s="63" customFormat="1" ht="15">
      <c r="A63" s="88">
        <v>57</v>
      </c>
      <c r="B63" s="89">
        <v>774</v>
      </c>
      <c r="C63" s="88" t="s">
        <v>220</v>
      </c>
      <c r="D63" s="65">
        <v>2605.8000000000002</v>
      </c>
    </row>
    <row r="64" spans="1:4" s="63" customFormat="1" ht="15">
      <c r="A64" s="88">
        <v>58</v>
      </c>
      <c r="B64" s="89">
        <v>780</v>
      </c>
      <c r="C64" s="88" t="s">
        <v>221</v>
      </c>
      <c r="D64" s="65">
        <v>1730.4099999999999</v>
      </c>
    </row>
    <row r="65" spans="1:4" s="63" customFormat="1" ht="15">
      <c r="A65" s="88">
        <v>59</v>
      </c>
      <c r="B65" s="89">
        <v>794</v>
      </c>
      <c r="C65" s="88" t="s">
        <v>222</v>
      </c>
      <c r="D65" s="91">
        <v>8132.4971999999998</v>
      </c>
    </row>
    <row r="66" spans="1:4" s="63" customFormat="1" ht="15">
      <c r="A66" s="88">
        <v>60</v>
      </c>
      <c r="B66" s="89">
        <v>804</v>
      </c>
      <c r="C66" s="90" t="s">
        <v>223</v>
      </c>
      <c r="D66" s="65">
        <v>5250.03</v>
      </c>
    </row>
    <row r="67" spans="1:4" s="63" customFormat="1" ht="15">
      <c r="A67" s="88">
        <v>61</v>
      </c>
      <c r="B67" s="89">
        <v>825</v>
      </c>
      <c r="C67" s="88" t="s">
        <v>224</v>
      </c>
      <c r="D67" s="65">
        <v>12955.522719999999</v>
      </c>
    </row>
    <row r="68" spans="1:4" s="63" customFormat="1" ht="15">
      <c r="A68" s="88">
        <v>62</v>
      </c>
      <c r="B68" s="89">
        <v>832</v>
      </c>
      <c r="C68" s="88" t="s">
        <v>225</v>
      </c>
      <c r="D68" s="65">
        <v>868.85</v>
      </c>
    </row>
    <row r="69" spans="1:4" s="63" customFormat="1" ht="15">
      <c r="A69" s="88">
        <v>63</v>
      </c>
      <c r="B69" s="89">
        <v>837</v>
      </c>
      <c r="C69" s="88" t="s">
        <v>226</v>
      </c>
      <c r="D69" s="65">
        <v>3145.51</v>
      </c>
    </row>
    <row r="70" spans="1:4" s="63" customFormat="1" ht="15">
      <c r="A70" s="88">
        <v>64</v>
      </c>
      <c r="B70" s="89">
        <v>839</v>
      </c>
      <c r="C70" s="88" t="s">
        <v>227</v>
      </c>
      <c r="D70" s="65">
        <v>1720.0799999999997</v>
      </c>
    </row>
    <row r="71" spans="1:4" s="63" customFormat="1" ht="15">
      <c r="A71" s="88">
        <v>65</v>
      </c>
      <c r="B71" s="89">
        <v>854</v>
      </c>
      <c r="C71" s="88" t="s">
        <v>228</v>
      </c>
      <c r="D71" s="65">
        <v>14181.6</v>
      </c>
    </row>
    <row r="72" spans="1:4" s="63" customFormat="1" ht="15">
      <c r="A72" s="88">
        <v>66</v>
      </c>
      <c r="B72" s="89">
        <v>858</v>
      </c>
      <c r="C72" s="90" t="s">
        <v>229</v>
      </c>
      <c r="D72" s="65">
        <v>6373.381260000001</v>
      </c>
    </row>
    <row r="73" spans="1:4" s="63" customFormat="1" ht="15">
      <c r="A73" s="88">
        <v>67</v>
      </c>
      <c r="B73" s="89">
        <v>866</v>
      </c>
      <c r="C73" s="88" t="s">
        <v>230</v>
      </c>
      <c r="D73" s="65">
        <v>5010.0200000000004</v>
      </c>
    </row>
    <row r="74" spans="1:4" s="63" customFormat="1" ht="15">
      <c r="A74" s="88">
        <v>68</v>
      </c>
      <c r="B74" s="89">
        <v>867</v>
      </c>
      <c r="C74" s="88" t="s">
        <v>231</v>
      </c>
      <c r="D74" s="65">
        <v>4527.66</v>
      </c>
    </row>
    <row r="75" spans="1:4" s="63" customFormat="1" ht="15">
      <c r="A75" s="88">
        <v>69</v>
      </c>
      <c r="B75" s="89">
        <v>882</v>
      </c>
      <c r="C75" s="88" t="s">
        <v>232</v>
      </c>
      <c r="D75" s="65">
        <v>1946.6329799999999</v>
      </c>
    </row>
    <row r="76" spans="1:4" s="63" customFormat="1" ht="15">
      <c r="A76" s="88">
        <v>70</v>
      </c>
      <c r="B76" s="89">
        <v>884</v>
      </c>
      <c r="C76" s="88" t="s">
        <v>233</v>
      </c>
      <c r="D76" s="65">
        <v>5468.6100000000006</v>
      </c>
    </row>
    <row r="77" spans="1:4" s="63" customFormat="1" ht="15">
      <c r="A77" s="88">
        <v>71</v>
      </c>
      <c r="B77" s="89">
        <v>889</v>
      </c>
      <c r="C77" s="88" t="s">
        <v>234</v>
      </c>
      <c r="D77" s="65">
        <v>608.69999999999993</v>
      </c>
    </row>
    <row r="78" spans="1:4" s="63" customFormat="1" ht="15">
      <c r="A78" s="88">
        <v>72</v>
      </c>
      <c r="B78" s="89">
        <v>893</v>
      </c>
      <c r="C78" s="88" t="s">
        <v>235</v>
      </c>
      <c r="D78" s="65">
        <v>4771.3999999999996</v>
      </c>
    </row>
    <row r="79" spans="1:4" s="63" customFormat="1" ht="15">
      <c r="A79" s="88">
        <v>73</v>
      </c>
      <c r="B79" s="89">
        <v>896</v>
      </c>
      <c r="C79" s="88" t="s">
        <v>236</v>
      </c>
      <c r="D79" s="65">
        <v>4880.54</v>
      </c>
    </row>
    <row r="80" spans="1:4" s="63" customFormat="1" ht="15">
      <c r="A80" s="88">
        <v>74</v>
      </c>
      <c r="B80" s="89">
        <v>898</v>
      </c>
      <c r="C80" s="100" t="s">
        <v>237</v>
      </c>
      <c r="D80" s="65">
        <v>2370.73</v>
      </c>
    </row>
    <row r="81" spans="1:4" ht="15">
      <c r="A81" s="88">
        <v>75</v>
      </c>
      <c r="B81" s="89">
        <v>900</v>
      </c>
      <c r="C81" s="88" t="s">
        <v>238</v>
      </c>
      <c r="D81" s="65">
        <v>2916.7</v>
      </c>
    </row>
    <row r="82" spans="1:4" s="63" customFormat="1" ht="15">
      <c r="A82" s="88">
        <v>76</v>
      </c>
      <c r="B82" s="89">
        <v>907</v>
      </c>
      <c r="C82" s="88" t="s">
        <v>239</v>
      </c>
      <c r="D82" s="65">
        <v>15345.400000000001</v>
      </c>
    </row>
    <row r="83" spans="1:4" s="101" customFormat="1" ht="15.75">
      <c r="A83" s="88">
        <v>77</v>
      </c>
      <c r="B83" s="89">
        <v>914</v>
      </c>
      <c r="C83" s="88" t="s">
        <v>240</v>
      </c>
      <c r="D83" s="65">
        <v>5109.28</v>
      </c>
    </row>
    <row r="84" spans="1:4" ht="15">
      <c r="A84" s="88">
        <v>78</v>
      </c>
      <c r="B84" s="89">
        <v>917</v>
      </c>
      <c r="C84" s="88" t="s">
        <v>14</v>
      </c>
      <c r="D84" s="65">
        <v>5357.6799999999994</v>
      </c>
    </row>
    <row r="85" spans="1:4" ht="15">
      <c r="A85" s="88">
        <v>79</v>
      </c>
      <c r="B85" s="89">
        <v>918</v>
      </c>
      <c r="C85" s="88" t="s">
        <v>241</v>
      </c>
      <c r="D85" s="65">
        <v>5664.67</v>
      </c>
    </row>
    <row r="86" spans="1:4" ht="15">
      <c r="A86" s="88">
        <v>80</v>
      </c>
      <c r="B86" s="89">
        <v>928</v>
      </c>
      <c r="C86" s="88" t="s">
        <v>28</v>
      </c>
      <c r="D86" s="65">
        <v>9547.1130200000025</v>
      </c>
    </row>
    <row r="87" spans="1:4" ht="15">
      <c r="A87" s="88">
        <v>81</v>
      </c>
      <c r="B87" s="89">
        <v>931</v>
      </c>
      <c r="C87" s="88" t="s">
        <v>242</v>
      </c>
      <c r="D87" s="65">
        <v>2239.1575600000006</v>
      </c>
    </row>
    <row r="88" spans="1:4" ht="15">
      <c r="A88" s="88">
        <v>82</v>
      </c>
      <c r="B88" s="89">
        <v>935</v>
      </c>
      <c r="C88" s="88" t="s">
        <v>243</v>
      </c>
      <c r="D88" s="65">
        <v>4209.6399999999994</v>
      </c>
    </row>
    <row r="89" spans="1:4" ht="15">
      <c r="A89" s="88">
        <v>83</v>
      </c>
      <c r="B89" s="89">
        <v>937</v>
      </c>
      <c r="C89" s="88" t="s">
        <v>244</v>
      </c>
      <c r="D89" s="65">
        <v>2844</v>
      </c>
    </row>
    <row r="90" spans="1:4" ht="15">
      <c r="A90" s="88">
        <v>84</v>
      </c>
      <c r="B90" s="88">
        <v>939</v>
      </c>
      <c r="C90" s="88" t="s">
        <v>245</v>
      </c>
      <c r="D90" s="65">
        <v>3354.27</v>
      </c>
    </row>
    <row r="91" spans="1:4" ht="15">
      <c r="A91" s="88">
        <v>85</v>
      </c>
      <c r="B91" s="89">
        <v>959</v>
      </c>
      <c r="C91" s="88" t="s">
        <v>246</v>
      </c>
      <c r="D91" s="65">
        <v>7267.95</v>
      </c>
    </row>
    <row r="92" spans="1:4" ht="15">
      <c r="A92" s="88">
        <v>86</v>
      </c>
      <c r="B92" s="89">
        <v>968</v>
      </c>
      <c r="C92" s="88" t="s">
        <v>247</v>
      </c>
      <c r="D92" s="65">
        <v>5462.5599999999995</v>
      </c>
    </row>
    <row r="93" spans="1:4" ht="15">
      <c r="A93" s="88">
        <v>87</v>
      </c>
      <c r="B93" s="89">
        <v>998</v>
      </c>
      <c r="C93" s="88" t="s">
        <v>248</v>
      </c>
      <c r="D93" s="65">
        <v>9605.7799999999988</v>
      </c>
    </row>
    <row r="94" spans="1:4" ht="15">
      <c r="A94" s="88">
        <v>88</v>
      </c>
      <c r="B94" s="89">
        <v>1002</v>
      </c>
      <c r="C94" s="88" t="s">
        <v>249</v>
      </c>
      <c r="D94" s="65">
        <v>3097.94</v>
      </c>
    </row>
    <row r="95" spans="1:4" ht="15">
      <c r="A95" s="88">
        <v>89</v>
      </c>
      <c r="B95" s="89">
        <v>1004</v>
      </c>
      <c r="C95" s="88" t="s">
        <v>250</v>
      </c>
      <c r="D95" s="65">
        <v>18516.275870000001</v>
      </c>
    </row>
    <row r="96" spans="1:4" ht="15">
      <c r="A96" s="88">
        <v>90</v>
      </c>
      <c r="B96" s="89">
        <v>1015</v>
      </c>
      <c r="C96" s="102" t="s">
        <v>251</v>
      </c>
      <c r="D96" s="65">
        <v>3515.27</v>
      </c>
    </row>
    <row r="97" spans="1:4" ht="15">
      <c r="A97" s="88">
        <v>91</v>
      </c>
      <c r="B97" s="103">
        <v>1025</v>
      </c>
      <c r="C97" s="92" t="s">
        <v>252</v>
      </c>
      <c r="D97" s="65">
        <v>1711.2499999999998</v>
      </c>
    </row>
    <row r="98" spans="1:4" s="74" customFormat="1" ht="15.75">
      <c r="A98" s="71"/>
      <c r="B98" s="104"/>
      <c r="C98" s="71" t="s">
        <v>15</v>
      </c>
      <c r="D98" s="105">
        <f t="shared" ref="D98" si="0">SUM(D7:D97)</f>
        <v>471571.44534000003</v>
      </c>
    </row>
  </sheetData>
  <printOptions horizontalCentered="1"/>
  <pageMargins left="0" right="0" top="0.44685039399999998" bottom="0.59055118110236204" header="0.118110236220472" footer="0.118110236220472"/>
  <pageSetup paperSize="9" scale="47" fitToWidth="2" fitToHeight="2" orientation="landscape" r:id="rId1"/>
  <headerFooter alignWithMargins="0">
    <oddHeader>&amp;RAprobat,
Presedinte-Director General,
Cristina Constanta CALINOIU</oddHeader>
    <oddFooter>&amp;LServiciul CPSACAMDAMPSP,
Cornelia GOMOI&amp;CDirectia DRC,
Dr.Andreea SAFTA&amp;RServiciul DACAMDAMPSP,
Ec.Adriana COSOREANU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3:H155"/>
  <sheetViews>
    <sheetView tabSelected="1" zoomScaleNormal="100" workbookViewId="0">
      <pane ySplit="8" topLeftCell="A9" activePane="bottomLeft" state="frozen"/>
      <selection activeCell="J19" sqref="J19"/>
      <selection pane="bottomLeft" activeCell="N12" sqref="N12"/>
    </sheetView>
  </sheetViews>
  <sheetFormatPr defaultRowHeight="12.75"/>
  <cols>
    <col min="1" max="1" width="9.7109375" style="3" bestFit="1" customWidth="1"/>
    <col min="2" max="2" width="11" style="3" customWidth="1"/>
    <col min="3" max="3" width="7" style="3" customWidth="1"/>
    <col min="4" max="4" width="37.28515625" style="106" customWidth="1"/>
    <col min="5" max="6" width="16.140625" style="3" customWidth="1"/>
    <col min="7" max="7" width="21.85546875" style="3" bestFit="1" customWidth="1"/>
    <col min="8" max="8" width="17.5703125" style="3" customWidth="1"/>
    <col min="9" max="16384" width="9.140625" style="3"/>
  </cols>
  <sheetData>
    <row r="3" spans="1:8" ht="15.75">
      <c r="B3" s="1" t="s">
        <v>541</v>
      </c>
    </row>
    <row r="4" spans="1:8" ht="15">
      <c r="B4" s="108"/>
      <c r="C4" s="109"/>
      <c r="D4" s="110"/>
    </row>
    <row r="5" spans="1:8">
      <c r="B5" s="50" t="s">
        <v>253</v>
      </c>
    </row>
    <row r="6" spans="1:8">
      <c r="B6" s="111"/>
      <c r="E6" s="107"/>
      <c r="F6" s="107"/>
      <c r="G6" s="107"/>
      <c r="H6" s="107"/>
    </row>
    <row r="7" spans="1:8" s="112" customFormat="1" ht="90" customHeight="1">
      <c r="A7" s="142" t="s">
        <v>2</v>
      </c>
      <c r="B7" s="142" t="s">
        <v>3</v>
      </c>
      <c r="C7" s="142" t="s">
        <v>9</v>
      </c>
      <c r="D7" s="143" t="s">
        <v>4</v>
      </c>
      <c r="E7" s="138" t="s">
        <v>254</v>
      </c>
      <c r="F7" s="139"/>
      <c r="G7" s="139"/>
      <c r="H7" s="140"/>
    </row>
    <row r="8" spans="1:8" s="113" customFormat="1" ht="39" customHeight="1">
      <c r="A8" s="142"/>
      <c r="B8" s="142"/>
      <c r="C8" s="142"/>
      <c r="D8" s="143"/>
      <c r="E8" s="7" t="s">
        <v>255</v>
      </c>
      <c r="F8" s="7" t="s">
        <v>256</v>
      </c>
      <c r="G8" s="7" t="s">
        <v>257</v>
      </c>
      <c r="H8" s="7" t="s">
        <v>15</v>
      </c>
    </row>
    <row r="9" spans="1:8" ht="30.75" customHeight="1">
      <c r="A9" s="114">
        <v>1</v>
      </c>
      <c r="B9" s="115" t="s">
        <v>258</v>
      </c>
      <c r="C9" s="116" t="s">
        <v>259</v>
      </c>
      <c r="D9" s="115" t="s">
        <v>172</v>
      </c>
      <c r="E9" s="117">
        <v>54277.700000000004</v>
      </c>
      <c r="F9" s="117">
        <v>0</v>
      </c>
      <c r="G9" s="117">
        <v>24285.739999999998</v>
      </c>
      <c r="H9" s="117">
        <f t="shared" ref="H9:H72" si="0">E9+F9+G9</f>
        <v>78563.44</v>
      </c>
    </row>
    <row r="10" spans="1:8" ht="45.75">
      <c r="A10" s="114">
        <v>2</v>
      </c>
      <c r="B10" s="115" t="s">
        <v>260</v>
      </c>
      <c r="C10" s="116" t="s">
        <v>261</v>
      </c>
      <c r="D10" s="115" t="s">
        <v>262</v>
      </c>
      <c r="E10" s="117">
        <v>176532.96</v>
      </c>
      <c r="F10" s="117">
        <v>5025.59</v>
      </c>
      <c r="G10" s="117">
        <v>181325.68000000002</v>
      </c>
      <c r="H10" s="117">
        <f t="shared" si="0"/>
        <v>362884.23</v>
      </c>
    </row>
    <row r="11" spans="1:8" ht="30.75" customHeight="1">
      <c r="A11" s="114">
        <v>3</v>
      </c>
      <c r="B11" s="115" t="s">
        <v>263</v>
      </c>
      <c r="C11" s="116" t="s">
        <v>264</v>
      </c>
      <c r="D11" s="115" t="s">
        <v>265</v>
      </c>
      <c r="E11" s="117">
        <v>48110.27</v>
      </c>
      <c r="F11" s="117">
        <v>0</v>
      </c>
      <c r="G11" s="117">
        <v>0</v>
      </c>
      <c r="H11" s="117">
        <f t="shared" si="0"/>
        <v>48110.27</v>
      </c>
    </row>
    <row r="12" spans="1:8" ht="32.25" customHeight="1">
      <c r="A12" s="114">
        <v>4</v>
      </c>
      <c r="B12" s="115" t="s">
        <v>266</v>
      </c>
      <c r="C12" s="116" t="s">
        <v>259</v>
      </c>
      <c r="D12" s="115" t="s">
        <v>267</v>
      </c>
      <c r="E12" s="117">
        <v>23288.120000000003</v>
      </c>
      <c r="F12" s="117">
        <v>0</v>
      </c>
      <c r="G12" s="117">
        <v>8205.7200000000012</v>
      </c>
      <c r="H12" s="117">
        <f t="shared" si="0"/>
        <v>31493.840000000004</v>
      </c>
    </row>
    <row r="13" spans="1:8" ht="15.75">
      <c r="A13" s="114">
        <v>5</v>
      </c>
      <c r="B13" s="115" t="s">
        <v>268</v>
      </c>
      <c r="C13" s="116" t="s">
        <v>269</v>
      </c>
      <c r="D13" s="115" t="s">
        <v>270</v>
      </c>
      <c r="E13" s="117">
        <v>0</v>
      </c>
      <c r="F13" s="117">
        <v>0</v>
      </c>
      <c r="G13" s="117">
        <v>7959.53</v>
      </c>
      <c r="H13" s="117">
        <f t="shared" si="0"/>
        <v>7959.53</v>
      </c>
    </row>
    <row r="14" spans="1:8" ht="30.75">
      <c r="A14" s="114">
        <v>6</v>
      </c>
      <c r="B14" s="115" t="s">
        <v>271</v>
      </c>
      <c r="C14" s="116" t="s">
        <v>264</v>
      </c>
      <c r="D14" s="115" t="s">
        <v>272</v>
      </c>
      <c r="E14" s="117">
        <v>30422.479999999992</v>
      </c>
      <c r="F14" s="117">
        <v>0</v>
      </c>
      <c r="G14" s="117">
        <v>0</v>
      </c>
      <c r="H14" s="117">
        <f t="shared" si="0"/>
        <v>30422.479999999992</v>
      </c>
    </row>
    <row r="15" spans="1:8" ht="15.75">
      <c r="A15" s="114">
        <v>7</v>
      </c>
      <c r="B15" s="115" t="s">
        <v>273</v>
      </c>
      <c r="C15" s="116" t="s">
        <v>264</v>
      </c>
      <c r="D15" s="115" t="s">
        <v>274</v>
      </c>
      <c r="E15" s="117">
        <v>163387.04999999996</v>
      </c>
      <c r="F15" s="117">
        <v>0</v>
      </c>
      <c r="G15" s="117">
        <v>0</v>
      </c>
      <c r="H15" s="117">
        <f t="shared" si="0"/>
        <v>163387.04999999996</v>
      </c>
    </row>
    <row r="16" spans="1:8" ht="30.75" customHeight="1">
      <c r="A16" s="114">
        <v>8</v>
      </c>
      <c r="B16" s="115" t="s">
        <v>275</v>
      </c>
      <c r="C16" s="116" t="s">
        <v>261</v>
      </c>
      <c r="D16" s="115" t="s">
        <v>276</v>
      </c>
      <c r="E16" s="117">
        <v>109040.16000000003</v>
      </c>
      <c r="F16" s="117">
        <v>3231.45</v>
      </c>
      <c r="G16" s="117">
        <v>425525.35</v>
      </c>
      <c r="H16" s="117">
        <f t="shared" si="0"/>
        <v>537796.96</v>
      </c>
    </row>
    <row r="17" spans="1:8" ht="45.75">
      <c r="A17" s="114">
        <v>9</v>
      </c>
      <c r="B17" s="115" t="s">
        <v>277</v>
      </c>
      <c r="C17" s="116" t="s">
        <v>261</v>
      </c>
      <c r="D17" s="115" t="s">
        <v>88</v>
      </c>
      <c r="E17" s="117">
        <v>56149.279999999992</v>
      </c>
      <c r="F17" s="117">
        <v>1735.71</v>
      </c>
      <c r="G17" s="117">
        <v>24778.1</v>
      </c>
      <c r="H17" s="117">
        <f t="shared" si="0"/>
        <v>82663.09</v>
      </c>
    </row>
    <row r="18" spans="1:8" ht="30.75">
      <c r="A18" s="114">
        <v>10</v>
      </c>
      <c r="B18" s="115" t="s">
        <v>278</v>
      </c>
      <c r="C18" s="116" t="s">
        <v>279</v>
      </c>
      <c r="D18" s="115" t="s">
        <v>46</v>
      </c>
      <c r="E18" s="117">
        <v>33975.24</v>
      </c>
      <c r="F18" s="117">
        <v>1296.6000000000001</v>
      </c>
      <c r="G18" s="117">
        <v>0</v>
      </c>
      <c r="H18" s="117">
        <f t="shared" si="0"/>
        <v>35271.839999999997</v>
      </c>
    </row>
    <row r="19" spans="1:8" ht="31.5" customHeight="1">
      <c r="A19" s="114">
        <v>11</v>
      </c>
      <c r="B19" s="115" t="s">
        <v>280</v>
      </c>
      <c r="C19" s="118" t="s">
        <v>269</v>
      </c>
      <c r="D19" s="115" t="s">
        <v>281</v>
      </c>
      <c r="E19" s="117">
        <v>0</v>
      </c>
      <c r="F19" s="117">
        <v>0</v>
      </c>
      <c r="G19" s="117">
        <v>164333.65</v>
      </c>
      <c r="H19" s="117">
        <f t="shared" si="0"/>
        <v>164333.65</v>
      </c>
    </row>
    <row r="20" spans="1:8" ht="31.5" customHeight="1">
      <c r="A20" s="114">
        <v>12</v>
      </c>
      <c r="B20" s="115" t="s">
        <v>282</v>
      </c>
      <c r="C20" s="116" t="s">
        <v>283</v>
      </c>
      <c r="D20" s="115" t="s">
        <v>284</v>
      </c>
      <c r="E20" s="117">
        <v>0</v>
      </c>
      <c r="F20" s="117">
        <v>50551.789999999994</v>
      </c>
      <c r="G20" s="117">
        <v>0</v>
      </c>
      <c r="H20" s="117">
        <f t="shared" si="0"/>
        <v>50551.789999999994</v>
      </c>
    </row>
    <row r="21" spans="1:8" ht="30.75">
      <c r="A21" s="114">
        <v>13</v>
      </c>
      <c r="B21" s="115" t="s">
        <v>285</v>
      </c>
      <c r="C21" s="116" t="s">
        <v>269</v>
      </c>
      <c r="D21" s="115" t="s">
        <v>286</v>
      </c>
      <c r="E21" s="117">
        <v>0</v>
      </c>
      <c r="F21" s="117">
        <v>0</v>
      </c>
      <c r="G21" s="117">
        <v>19946.579999999998</v>
      </c>
      <c r="H21" s="117">
        <f t="shared" si="0"/>
        <v>19946.579999999998</v>
      </c>
    </row>
    <row r="22" spans="1:8" ht="30.75" customHeight="1">
      <c r="A22" s="114">
        <v>14</v>
      </c>
      <c r="B22" s="115" t="s">
        <v>287</v>
      </c>
      <c r="C22" s="116" t="s">
        <v>279</v>
      </c>
      <c r="D22" s="115" t="s">
        <v>288</v>
      </c>
      <c r="E22" s="117">
        <v>166335.13999999998</v>
      </c>
      <c r="F22" s="117">
        <v>1541.88</v>
      </c>
      <c r="G22" s="117">
        <v>0</v>
      </c>
      <c r="H22" s="117">
        <f t="shared" si="0"/>
        <v>167877.02</v>
      </c>
    </row>
    <row r="23" spans="1:8" ht="30.75">
      <c r="A23" s="114">
        <v>15</v>
      </c>
      <c r="B23" s="115" t="s">
        <v>289</v>
      </c>
      <c r="C23" s="116" t="s">
        <v>279</v>
      </c>
      <c r="D23" s="115" t="s">
        <v>290</v>
      </c>
      <c r="E23" s="117">
        <v>42140.770000000004</v>
      </c>
      <c r="F23" s="117">
        <v>2062.88</v>
      </c>
      <c r="G23" s="117">
        <v>0</v>
      </c>
      <c r="H23" s="117">
        <f t="shared" si="0"/>
        <v>44203.65</v>
      </c>
    </row>
    <row r="24" spans="1:8" ht="45.75">
      <c r="A24" s="114">
        <v>16</v>
      </c>
      <c r="B24" s="115" t="s">
        <v>291</v>
      </c>
      <c r="C24" s="116" t="s">
        <v>261</v>
      </c>
      <c r="D24" s="115" t="s">
        <v>26</v>
      </c>
      <c r="E24" s="117">
        <v>290760.05999999994</v>
      </c>
      <c r="F24" s="117">
        <v>7770.0999999999995</v>
      </c>
      <c r="G24" s="117">
        <v>283468.21399999998</v>
      </c>
      <c r="H24" s="117">
        <f t="shared" si="0"/>
        <v>581998.37399999984</v>
      </c>
    </row>
    <row r="25" spans="1:8" ht="30.75" customHeight="1">
      <c r="A25" s="114">
        <v>17</v>
      </c>
      <c r="B25" s="115" t="s">
        <v>292</v>
      </c>
      <c r="C25" s="116" t="s">
        <v>264</v>
      </c>
      <c r="D25" s="115" t="s">
        <v>293</v>
      </c>
      <c r="E25" s="117">
        <v>22889.040000000001</v>
      </c>
      <c r="F25" s="117">
        <v>0</v>
      </c>
      <c r="G25" s="117">
        <v>0</v>
      </c>
      <c r="H25" s="117">
        <f t="shared" si="0"/>
        <v>22889.040000000001</v>
      </c>
    </row>
    <row r="26" spans="1:8" ht="15.75">
      <c r="A26" s="114">
        <v>18</v>
      </c>
      <c r="B26" s="115" t="s">
        <v>294</v>
      </c>
      <c r="C26" s="116" t="s">
        <v>264</v>
      </c>
      <c r="D26" s="115" t="s">
        <v>295</v>
      </c>
      <c r="E26" s="117">
        <v>140552.44</v>
      </c>
      <c r="F26" s="117">
        <v>0</v>
      </c>
      <c r="G26" s="117">
        <v>0</v>
      </c>
      <c r="H26" s="117">
        <f t="shared" si="0"/>
        <v>140552.44</v>
      </c>
    </row>
    <row r="27" spans="1:8" ht="30.75" customHeight="1">
      <c r="A27" s="114">
        <v>19</v>
      </c>
      <c r="B27" s="115" t="s">
        <v>296</v>
      </c>
      <c r="C27" s="116" t="s">
        <v>264</v>
      </c>
      <c r="D27" s="115" t="s">
        <v>297</v>
      </c>
      <c r="E27" s="117">
        <v>19348.070000000007</v>
      </c>
      <c r="F27" s="117">
        <v>0</v>
      </c>
      <c r="G27" s="117">
        <v>0</v>
      </c>
      <c r="H27" s="117">
        <f t="shared" si="0"/>
        <v>19348.070000000007</v>
      </c>
    </row>
    <row r="28" spans="1:8" ht="30.75">
      <c r="A28" s="114">
        <v>20</v>
      </c>
      <c r="B28" s="115" t="s">
        <v>298</v>
      </c>
      <c r="C28" s="116" t="s">
        <v>299</v>
      </c>
      <c r="D28" s="115" t="s">
        <v>28</v>
      </c>
      <c r="E28" s="117">
        <v>207366.03999999998</v>
      </c>
      <c r="F28" s="117">
        <v>43372.920000000006</v>
      </c>
      <c r="G28" s="117">
        <v>0</v>
      </c>
      <c r="H28" s="117">
        <f t="shared" si="0"/>
        <v>250738.96</v>
      </c>
    </row>
    <row r="29" spans="1:8" ht="30.75">
      <c r="A29" s="114">
        <v>21</v>
      </c>
      <c r="B29" s="115" t="s">
        <v>300</v>
      </c>
      <c r="C29" s="116" t="s">
        <v>299</v>
      </c>
      <c r="D29" s="115" t="s">
        <v>301</v>
      </c>
      <c r="E29" s="117">
        <v>96023.49000000002</v>
      </c>
      <c r="F29" s="117">
        <v>3385.3</v>
      </c>
      <c r="G29" s="117">
        <v>0</v>
      </c>
      <c r="H29" s="117">
        <f t="shared" si="0"/>
        <v>99408.790000000023</v>
      </c>
    </row>
    <row r="30" spans="1:8" ht="19.5" customHeight="1">
      <c r="A30" s="114">
        <v>22</v>
      </c>
      <c r="B30" s="115" t="s">
        <v>302</v>
      </c>
      <c r="C30" s="116" t="s">
        <v>269</v>
      </c>
      <c r="D30" s="115" t="s">
        <v>303</v>
      </c>
      <c r="E30" s="117">
        <v>0</v>
      </c>
      <c r="F30" s="117">
        <v>0</v>
      </c>
      <c r="G30" s="117">
        <v>9518.06</v>
      </c>
      <c r="H30" s="117">
        <f t="shared" si="0"/>
        <v>9518.06</v>
      </c>
    </row>
    <row r="31" spans="1:8" ht="15.75">
      <c r="A31" s="114">
        <v>23</v>
      </c>
      <c r="B31" s="115" t="s">
        <v>304</v>
      </c>
      <c r="C31" s="116" t="s">
        <v>269</v>
      </c>
      <c r="D31" s="115" t="s">
        <v>305</v>
      </c>
      <c r="E31" s="117">
        <v>0</v>
      </c>
      <c r="F31" s="117">
        <v>0</v>
      </c>
      <c r="G31" s="117">
        <v>13246.17</v>
      </c>
      <c r="H31" s="117">
        <f t="shared" si="0"/>
        <v>13246.17</v>
      </c>
    </row>
    <row r="32" spans="1:8" ht="15.75">
      <c r="A32" s="114">
        <v>24</v>
      </c>
      <c r="B32" s="115" t="s">
        <v>306</v>
      </c>
      <c r="C32" s="116" t="s">
        <v>264</v>
      </c>
      <c r="D32" s="115" t="s">
        <v>307</v>
      </c>
      <c r="E32" s="117">
        <v>35379.630000000005</v>
      </c>
      <c r="F32" s="117">
        <v>0</v>
      </c>
      <c r="G32" s="117">
        <v>0</v>
      </c>
      <c r="H32" s="117">
        <f t="shared" si="0"/>
        <v>35379.630000000005</v>
      </c>
    </row>
    <row r="33" spans="1:8" ht="33" customHeight="1">
      <c r="A33" s="114">
        <v>25</v>
      </c>
      <c r="B33" s="115" t="s">
        <v>308</v>
      </c>
      <c r="C33" s="116" t="s">
        <v>264</v>
      </c>
      <c r="D33" s="115" t="s">
        <v>309</v>
      </c>
      <c r="E33" s="119">
        <v>83193.698299999989</v>
      </c>
      <c r="F33" s="117">
        <v>0</v>
      </c>
      <c r="G33" s="117">
        <v>0</v>
      </c>
      <c r="H33" s="117">
        <f t="shared" si="0"/>
        <v>83193.698299999989</v>
      </c>
    </row>
    <row r="34" spans="1:8" ht="30.75" customHeight="1">
      <c r="A34" s="114">
        <v>26</v>
      </c>
      <c r="B34" s="115" t="s">
        <v>310</v>
      </c>
      <c r="C34" s="116" t="s">
        <v>264</v>
      </c>
      <c r="D34" s="115" t="s">
        <v>311</v>
      </c>
      <c r="E34" s="117">
        <v>29008.799999999999</v>
      </c>
      <c r="F34" s="117">
        <v>0</v>
      </c>
      <c r="G34" s="117">
        <v>0</v>
      </c>
      <c r="H34" s="117">
        <f t="shared" si="0"/>
        <v>29008.799999999999</v>
      </c>
    </row>
    <row r="35" spans="1:8" ht="15.75">
      <c r="A35" s="114">
        <v>27</v>
      </c>
      <c r="B35" s="115" t="s">
        <v>312</v>
      </c>
      <c r="C35" s="116" t="s">
        <v>269</v>
      </c>
      <c r="D35" s="115" t="s">
        <v>313</v>
      </c>
      <c r="E35" s="117">
        <v>0</v>
      </c>
      <c r="F35" s="117">
        <v>0</v>
      </c>
      <c r="G35" s="117">
        <v>8376.24</v>
      </c>
      <c r="H35" s="117">
        <f t="shared" si="0"/>
        <v>8376.24</v>
      </c>
    </row>
    <row r="36" spans="1:8" ht="30.75">
      <c r="A36" s="114">
        <v>28</v>
      </c>
      <c r="B36" s="115" t="s">
        <v>314</v>
      </c>
      <c r="C36" s="116" t="s">
        <v>279</v>
      </c>
      <c r="D36" s="115" t="s">
        <v>315</v>
      </c>
      <c r="E36" s="117">
        <v>169625.15000000002</v>
      </c>
      <c r="F36" s="117">
        <v>3464.49</v>
      </c>
      <c r="G36" s="117">
        <v>0</v>
      </c>
      <c r="H36" s="117">
        <f t="shared" si="0"/>
        <v>173089.64</v>
      </c>
    </row>
    <row r="37" spans="1:8" ht="30.75" customHeight="1">
      <c r="A37" s="114">
        <v>29</v>
      </c>
      <c r="B37" s="115" t="s">
        <v>316</v>
      </c>
      <c r="C37" s="116" t="s">
        <v>264</v>
      </c>
      <c r="D37" s="115" t="s">
        <v>317</v>
      </c>
      <c r="E37" s="117">
        <v>139116.78</v>
      </c>
      <c r="F37" s="117">
        <v>0</v>
      </c>
      <c r="G37" s="117">
        <v>0</v>
      </c>
      <c r="H37" s="117">
        <f t="shared" si="0"/>
        <v>139116.78</v>
      </c>
    </row>
    <row r="38" spans="1:8" ht="45.75">
      <c r="A38" s="114">
        <v>30</v>
      </c>
      <c r="B38" s="115" t="s">
        <v>318</v>
      </c>
      <c r="C38" s="116" t="s">
        <v>261</v>
      </c>
      <c r="D38" s="115" t="s">
        <v>319</v>
      </c>
      <c r="E38" s="117">
        <v>31461.15</v>
      </c>
      <c r="F38" s="117">
        <v>3191.45</v>
      </c>
      <c r="G38" s="117">
        <v>21367.859999999997</v>
      </c>
      <c r="H38" s="117">
        <f t="shared" si="0"/>
        <v>56020.459999999992</v>
      </c>
    </row>
    <row r="39" spans="1:8" ht="15.75">
      <c r="A39" s="114">
        <v>31</v>
      </c>
      <c r="B39" s="115" t="s">
        <v>320</v>
      </c>
      <c r="C39" s="116" t="s">
        <v>264</v>
      </c>
      <c r="D39" s="115" t="s">
        <v>321</v>
      </c>
      <c r="E39" s="117">
        <v>39342.789999999994</v>
      </c>
      <c r="F39" s="117">
        <v>0</v>
      </c>
      <c r="G39" s="117">
        <v>0</v>
      </c>
      <c r="H39" s="117">
        <f t="shared" si="0"/>
        <v>39342.789999999994</v>
      </c>
    </row>
    <row r="40" spans="1:8" ht="30.75">
      <c r="A40" s="114">
        <v>32</v>
      </c>
      <c r="B40" s="115" t="s">
        <v>322</v>
      </c>
      <c r="C40" s="116" t="s">
        <v>279</v>
      </c>
      <c r="D40" s="115" t="s">
        <v>323</v>
      </c>
      <c r="E40" s="117">
        <v>68835.189999999988</v>
      </c>
      <c r="F40" s="117">
        <v>2357.81</v>
      </c>
      <c r="G40" s="117">
        <v>0</v>
      </c>
      <c r="H40" s="117">
        <f t="shared" si="0"/>
        <v>71192.999999999985</v>
      </c>
    </row>
    <row r="41" spans="1:8" ht="30.75">
      <c r="A41" s="114">
        <v>33</v>
      </c>
      <c r="B41" s="115" t="s">
        <v>324</v>
      </c>
      <c r="C41" s="116" t="s">
        <v>279</v>
      </c>
      <c r="D41" s="115" t="s">
        <v>325</v>
      </c>
      <c r="E41" s="117">
        <v>166788.79000000004</v>
      </c>
      <c r="F41" s="117">
        <v>402.83000000000004</v>
      </c>
      <c r="G41" s="117">
        <v>0</v>
      </c>
      <c r="H41" s="117">
        <f t="shared" si="0"/>
        <v>167191.62000000002</v>
      </c>
    </row>
    <row r="42" spans="1:8" ht="30.75">
      <c r="A42" s="114">
        <v>34</v>
      </c>
      <c r="B42" s="115" t="s">
        <v>326</v>
      </c>
      <c r="C42" s="116" t="s">
        <v>269</v>
      </c>
      <c r="D42" s="115" t="s">
        <v>327</v>
      </c>
      <c r="E42" s="117">
        <v>0</v>
      </c>
      <c r="F42" s="117">
        <v>0</v>
      </c>
      <c r="G42" s="117">
        <v>7763.95</v>
      </c>
      <c r="H42" s="117">
        <f t="shared" si="0"/>
        <v>7763.95</v>
      </c>
    </row>
    <row r="43" spans="1:8" ht="30.75">
      <c r="A43" s="114">
        <v>35</v>
      </c>
      <c r="B43" s="115" t="s">
        <v>328</v>
      </c>
      <c r="C43" s="116" t="s">
        <v>279</v>
      </c>
      <c r="D43" s="115" t="s">
        <v>329</v>
      </c>
      <c r="E43" s="117">
        <v>57116.499999999978</v>
      </c>
      <c r="F43" s="117">
        <v>1436.4800000000002</v>
      </c>
      <c r="G43" s="117">
        <v>0</v>
      </c>
      <c r="H43" s="117">
        <f t="shared" si="0"/>
        <v>58552.979999999981</v>
      </c>
    </row>
    <row r="44" spans="1:8" ht="45.75">
      <c r="A44" s="114">
        <v>36</v>
      </c>
      <c r="B44" s="115" t="s">
        <v>330</v>
      </c>
      <c r="C44" s="116" t="s">
        <v>261</v>
      </c>
      <c r="D44" s="115" t="s">
        <v>331</v>
      </c>
      <c r="E44" s="117">
        <v>152134.1700000001</v>
      </c>
      <c r="F44" s="117">
        <v>4757.6399999999994</v>
      </c>
      <c r="G44" s="117">
        <v>223686.67</v>
      </c>
      <c r="H44" s="117">
        <f t="shared" si="0"/>
        <v>380578.4800000001</v>
      </c>
    </row>
    <row r="45" spans="1:8" ht="39.75" customHeight="1">
      <c r="A45" s="114">
        <v>37</v>
      </c>
      <c r="B45" s="115" t="s">
        <v>332</v>
      </c>
      <c r="C45" s="116" t="s">
        <v>333</v>
      </c>
      <c r="D45" s="115" t="s">
        <v>334</v>
      </c>
      <c r="E45" s="117">
        <v>0</v>
      </c>
      <c r="F45" s="117">
        <v>17715.410000000003</v>
      </c>
      <c r="G45" s="117">
        <v>6911.1</v>
      </c>
      <c r="H45" s="117">
        <f t="shared" si="0"/>
        <v>24626.510000000002</v>
      </c>
    </row>
    <row r="46" spans="1:8" ht="39.75" customHeight="1">
      <c r="A46" s="114">
        <v>38</v>
      </c>
      <c r="B46" s="115" t="s">
        <v>335</v>
      </c>
      <c r="C46" s="116" t="s">
        <v>259</v>
      </c>
      <c r="D46" s="115" t="s">
        <v>74</v>
      </c>
      <c r="E46" s="117">
        <v>108826.75</v>
      </c>
      <c r="F46" s="117">
        <v>0</v>
      </c>
      <c r="G46" s="117">
        <v>487359.41000000003</v>
      </c>
      <c r="H46" s="117">
        <f t="shared" si="0"/>
        <v>596186.16</v>
      </c>
    </row>
    <row r="47" spans="1:8" ht="30.75" customHeight="1">
      <c r="A47" s="114">
        <v>39</v>
      </c>
      <c r="B47" s="115" t="s">
        <v>336</v>
      </c>
      <c r="C47" s="116" t="s">
        <v>264</v>
      </c>
      <c r="D47" s="115" t="s">
        <v>337</v>
      </c>
      <c r="E47" s="117">
        <v>59542.849999999991</v>
      </c>
      <c r="F47" s="117">
        <v>0</v>
      </c>
      <c r="G47" s="117">
        <v>0</v>
      </c>
      <c r="H47" s="117">
        <f t="shared" si="0"/>
        <v>59542.849999999991</v>
      </c>
    </row>
    <row r="48" spans="1:8" ht="30.75">
      <c r="A48" s="114">
        <v>40</v>
      </c>
      <c r="B48" s="115" t="s">
        <v>338</v>
      </c>
      <c r="C48" s="116" t="s">
        <v>279</v>
      </c>
      <c r="D48" s="115" t="s">
        <v>339</v>
      </c>
      <c r="E48" s="117">
        <v>77737.920000000013</v>
      </c>
      <c r="F48" s="117">
        <v>1283.1499999999999</v>
      </c>
      <c r="G48" s="117">
        <v>0</v>
      </c>
      <c r="H48" s="117">
        <f t="shared" si="0"/>
        <v>79021.070000000007</v>
      </c>
    </row>
    <row r="49" spans="1:8" ht="30.75" customHeight="1">
      <c r="A49" s="114">
        <v>41</v>
      </c>
      <c r="B49" s="115" t="s">
        <v>340</v>
      </c>
      <c r="C49" s="116" t="s">
        <v>264</v>
      </c>
      <c r="D49" s="115" t="s">
        <v>341</v>
      </c>
      <c r="E49" s="117">
        <v>75939.78</v>
      </c>
      <c r="F49" s="117">
        <v>0</v>
      </c>
      <c r="G49" s="117">
        <v>0</v>
      </c>
      <c r="H49" s="117">
        <f t="shared" si="0"/>
        <v>75939.78</v>
      </c>
    </row>
    <row r="50" spans="1:8" ht="15.75">
      <c r="A50" s="114">
        <v>42</v>
      </c>
      <c r="B50" s="115" t="s">
        <v>342</v>
      </c>
      <c r="C50" s="116" t="s">
        <v>264</v>
      </c>
      <c r="D50" s="115" t="s">
        <v>343</v>
      </c>
      <c r="E50" s="117">
        <v>49997.22</v>
      </c>
      <c r="F50" s="117">
        <v>0</v>
      </c>
      <c r="G50" s="117">
        <v>0</v>
      </c>
      <c r="H50" s="117">
        <f t="shared" si="0"/>
        <v>49997.22</v>
      </c>
    </row>
    <row r="51" spans="1:8" ht="32.25" customHeight="1">
      <c r="A51" s="114">
        <v>43</v>
      </c>
      <c r="B51" s="115" t="s">
        <v>344</v>
      </c>
      <c r="C51" s="116" t="s">
        <v>259</v>
      </c>
      <c r="D51" s="115" t="s">
        <v>345</v>
      </c>
      <c r="E51" s="117">
        <v>54449.659999999996</v>
      </c>
      <c r="F51" s="117">
        <v>0</v>
      </c>
      <c r="G51" s="117">
        <v>10525.13</v>
      </c>
      <c r="H51" s="117">
        <f t="shared" si="0"/>
        <v>64974.789999999994</v>
      </c>
    </row>
    <row r="52" spans="1:8" ht="30.75" customHeight="1">
      <c r="A52" s="114">
        <v>44</v>
      </c>
      <c r="B52" s="115" t="s">
        <v>346</v>
      </c>
      <c r="C52" s="116" t="s">
        <v>264</v>
      </c>
      <c r="D52" s="115" t="s">
        <v>195</v>
      </c>
      <c r="E52" s="117">
        <v>114853.17000000001</v>
      </c>
      <c r="F52" s="117">
        <v>0</v>
      </c>
      <c r="G52" s="117">
        <v>0</v>
      </c>
      <c r="H52" s="117">
        <f t="shared" si="0"/>
        <v>114853.17000000001</v>
      </c>
    </row>
    <row r="53" spans="1:8" ht="30.75">
      <c r="A53" s="114">
        <v>45</v>
      </c>
      <c r="B53" s="115" t="s">
        <v>347</v>
      </c>
      <c r="C53" s="116" t="s">
        <v>279</v>
      </c>
      <c r="D53" s="115" t="s">
        <v>348</v>
      </c>
      <c r="E53" s="117">
        <v>43360.439999999995</v>
      </c>
      <c r="F53" s="117">
        <v>1070.44</v>
      </c>
      <c r="G53" s="117">
        <v>0</v>
      </c>
      <c r="H53" s="117">
        <f t="shared" si="0"/>
        <v>44430.879999999997</v>
      </c>
    </row>
    <row r="54" spans="1:8" ht="30.75">
      <c r="A54" s="114">
        <v>46</v>
      </c>
      <c r="B54" s="115" t="s">
        <v>349</v>
      </c>
      <c r="C54" s="116" t="s">
        <v>279</v>
      </c>
      <c r="D54" s="115" t="s">
        <v>350</v>
      </c>
      <c r="E54" s="117">
        <v>140024.83000000002</v>
      </c>
      <c r="F54" s="117">
        <v>5528.3799999999992</v>
      </c>
      <c r="G54" s="117">
        <v>0</v>
      </c>
      <c r="H54" s="117">
        <f t="shared" si="0"/>
        <v>145553.21000000002</v>
      </c>
    </row>
    <row r="55" spans="1:8" ht="45.75">
      <c r="A55" s="114">
        <v>47</v>
      </c>
      <c r="B55" s="115" t="s">
        <v>351</v>
      </c>
      <c r="C55" s="116" t="s">
        <v>261</v>
      </c>
      <c r="D55" s="115" t="s">
        <v>352</v>
      </c>
      <c r="E55" s="117">
        <v>91357.75999999998</v>
      </c>
      <c r="F55" s="117">
        <v>3124.8999999999996</v>
      </c>
      <c r="G55" s="117">
        <v>18653.899999999998</v>
      </c>
      <c r="H55" s="117">
        <f t="shared" si="0"/>
        <v>113136.55999999997</v>
      </c>
    </row>
    <row r="56" spans="1:8" ht="30.75" customHeight="1">
      <c r="A56" s="114">
        <v>48</v>
      </c>
      <c r="B56" s="115" t="s">
        <v>353</v>
      </c>
      <c r="C56" s="116" t="s">
        <v>261</v>
      </c>
      <c r="D56" s="115" t="s">
        <v>354</v>
      </c>
      <c r="E56" s="117">
        <v>343011.93999999994</v>
      </c>
      <c r="F56" s="117">
        <v>11120.28</v>
      </c>
      <c r="G56" s="117">
        <v>347782.66</v>
      </c>
      <c r="H56" s="117">
        <f t="shared" si="0"/>
        <v>701914.87999999989</v>
      </c>
    </row>
    <row r="57" spans="1:8" s="124" customFormat="1" ht="30.75" customHeight="1">
      <c r="A57" s="120">
        <v>49</v>
      </c>
      <c r="B57" s="121" t="s">
        <v>355</v>
      </c>
      <c r="C57" s="122" t="s">
        <v>264</v>
      </c>
      <c r="D57" s="121" t="s">
        <v>356</v>
      </c>
      <c r="E57" s="123">
        <v>0</v>
      </c>
      <c r="F57" s="123">
        <v>0</v>
      </c>
      <c r="G57" s="123">
        <v>0</v>
      </c>
      <c r="H57" s="123">
        <f t="shared" si="0"/>
        <v>0</v>
      </c>
    </row>
    <row r="58" spans="1:8" ht="15.75">
      <c r="A58" s="114">
        <v>50</v>
      </c>
      <c r="B58" s="115" t="s">
        <v>357</v>
      </c>
      <c r="C58" s="116" t="s">
        <v>269</v>
      </c>
      <c r="D58" s="115" t="s">
        <v>358</v>
      </c>
      <c r="E58" s="117">
        <v>0</v>
      </c>
      <c r="F58" s="117">
        <v>0</v>
      </c>
      <c r="G58" s="117">
        <v>275581.89</v>
      </c>
      <c r="H58" s="117">
        <f t="shared" si="0"/>
        <v>275581.89</v>
      </c>
    </row>
    <row r="59" spans="1:8" ht="45.75">
      <c r="A59" s="114">
        <v>51</v>
      </c>
      <c r="B59" s="115" t="s">
        <v>359</v>
      </c>
      <c r="C59" s="116" t="s">
        <v>261</v>
      </c>
      <c r="D59" s="115" t="s">
        <v>360</v>
      </c>
      <c r="E59" s="117">
        <v>62098.780000000013</v>
      </c>
      <c r="F59" s="117">
        <v>400.41</v>
      </c>
      <c r="G59" s="117">
        <v>38540.039999999994</v>
      </c>
      <c r="H59" s="117">
        <f t="shared" si="0"/>
        <v>101039.23000000001</v>
      </c>
    </row>
    <row r="60" spans="1:8" ht="30.75">
      <c r="A60" s="114">
        <v>52</v>
      </c>
      <c r="B60" s="115" t="s">
        <v>361</v>
      </c>
      <c r="C60" s="116" t="s">
        <v>259</v>
      </c>
      <c r="D60" s="115" t="s">
        <v>362</v>
      </c>
      <c r="E60" s="117">
        <v>49396.990000000005</v>
      </c>
      <c r="F60" s="117">
        <v>0</v>
      </c>
      <c r="G60" s="117">
        <v>18272.120000000003</v>
      </c>
      <c r="H60" s="117">
        <f t="shared" si="0"/>
        <v>67669.110000000015</v>
      </c>
    </row>
    <row r="61" spans="1:8" ht="15.75">
      <c r="A61" s="114">
        <v>53</v>
      </c>
      <c r="B61" s="115" t="s">
        <v>363</v>
      </c>
      <c r="C61" s="116" t="s">
        <v>264</v>
      </c>
      <c r="D61" s="115" t="s">
        <v>364</v>
      </c>
      <c r="E61" s="117">
        <v>108898.55</v>
      </c>
      <c r="F61" s="117">
        <v>0</v>
      </c>
      <c r="G61" s="117">
        <v>0</v>
      </c>
      <c r="H61" s="117">
        <f t="shared" si="0"/>
        <v>108898.55</v>
      </c>
    </row>
    <row r="62" spans="1:8" ht="15.75" customHeight="1">
      <c r="A62" s="114">
        <v>54</v>
      </c>
      <c r="B62" s="115" t="s">
        <v>365</v>
      </c>
      <c r="C62" s="116" t="s">
        <v>279</v>
      </c>
      <c r="D62" s="115" t="s">
        <v>366</v>
      </c>
      <c r="E62" s="117">
        <v>171668.86000000002</v>
      </c>
      <c r="F62" s="117">
        <v>3133.45</v>
      </c>
      <c r="G62" s="117">
        <v>0</v>
      </c>
      <c r="H62" s="117">
        <f t="shared" si="0"/>
        <v>174802.31000000003</v>
      </c>
    </row>
    <row r="63" spans="1:8" ht="30.75">
      <c r="A63" s="114">
        <v>55</v>
      </c>
      <c r="B63" s="115" t="s">
        <v>367</v>
      </c>
      <c r="C63" s="116" t="s">
        <v>264</v>
      </c>
      <c r="D63" s="115" t="s">
        <v>368</v>
      </c>
      <c r="E63" s="117">
        <v>34974.469999999994</v>
      </c>
      <c r="F63" s="117">
        <v>0</v>
      </c>
      <c r="G63" s="117">
        <v>0</v>
      </c>
      <c r="H63" s="117">
        <f t="shared" si="0"/>
        <v>34974.469999999994</v>
      </c>
    </row>
    <row r="64" spans="1:8" ht="32.25" customHeight="1">
      <c r="A64" s="114">
        <v>56</v>
      </c>
      <c r="B64" s="115" t="s">
        <v>369</v>
      </c>
      <c r="C64" s="116" t="s">
        <v>264</v>
      </c>
      <c r="D64" s="115" t="s">
        <v>370</v>
      </c>
      <c r="E64" s="117">
        <v>157104.84000000003</v>
      </c>
      <c r="F64" s="117">
        <v>0</v>
      </c>
      <c r="G64" s="117">
        <v>0</v>
      </c>
      <c r="H64" s="117">
        <f t="shared" si="0"/>
        <v>157104.84000000003</v>
      </c>
    </row>
    <row r="65" spans="1:8" ht="15.75">
      <c r="A65" s="114">
        <v>57</v>
      </c>
      <c r="B65" s="115" t="s">
        <v>371</v>
      </c>
      <c r="C65" s="116" t="s">
        <v>264</v>
      </c>
      <c r="D65" s="115" t="s">
        <v>372</v>
      </c>
      <c r="E65" s="117">
        <v>75265.3</v>
      </c>
      <c r="F65" s="117">
        <v>0</v>
      </c>
      <c r="G65" s="117">
        <v>0</v>
      </c>
      <c r="H65" s="117">
        <f t="shared" si="0"/>
        <v>75265.3</v>
      </c>
    </row>
    <row r="66" spans="1:8" ht="15.75">
      <c r="A66" s="114">
        <v>58</v>
      </c>
      <c r="B66" s="115" t="s">
        <v>373</v>
      </c>
      <c r="C66" s="116" t="s">
        <v>264</v>
      </c>
      <c r="D66" s="115" t="s">
        <v>374</v>
      </c>
      <c r="E66" s="117">
        <v>31284.720000000005</v>
      </c>
      <c r="F66" s="117">
        <v>0</v>
      </c>
      <c r="G66" s="117">
        <v>0</v>
      </c>
      <c r="H66" s="117">
        <f t="shared" si="0"/>
        <v>31284.720000000005</v>
      </c>
    </row>
    <row r="67" spans="1:8" ht="30.75">
      <c r="A67" s="114">
        <v>59</v>
      </c>
      <c r="B67" s="115" t="s">
        <v>375</v>
      </c>
      <c r="C67" s="116" t="s">
        <v>264</v>
      </c>
      <c r="D67" s="115" t="s">
        <v>376</v>
      </c>
      <c r="E67" s="117">
        <v>147496.70000000001</v>
      </c>
      <c r="F67" s="117">
        <v>0</v>
      </c>
      <c r="G67" s="117">
        <v>0</v>
      </c>
      <c r="H67" s="117">
        <f t="shared" si="0"/>
        <v>147496.70000000001</v>
      </c>
    </row>
    <row r="68" spans="1:8" ht="30.75">
      <c r="A68" s="114">
        <v>60</v>
      </c>
      <c r="B68" s="115" t="s">
        <v>377</v>
      </c>
      <c r="C68" s="116" t="s">
        <v>279</v>
      </c>
      <c r="D68" s="115" t="s">
        <v>378</v>
      </c>
      <c r="E68" s="117">
        <v>60683.839999999989</v>
      </c>
      <c r="F68" s="117">
        <v>6938.4</v>
      </c>
      <c r="G68" s="117">
        <v>0</v>
      </c>
      <c r="H68" s="117">
        <f t="shared" si="0"/>
        <v>67622.239999999991</v>
      </c>
    </row>
    <row r="69" spans="1:8" ht="15.75">
      <c r="A69" s="114">
        <v>61</v>
      </c>
      <c r="B69" s="115" t="s">
        <v>379</v>
      </c>
      <c r="C69" s="116" t="s">
        <v>264</v>
      </c>
      <c r="D69" s="115" t="s">
        <v>380</v>
      </c>
      <c r="E69" s="117">
        <v>94973.99</v>
      </c>
      <c r="F69" s="117">
        <v>0</v>
      </c>
      <c r="G69" s="117">
        <v>0</v>
      </c>
      <c r="H69" s="117">
        <f t="shared" si="0"/>
        <v>94973.99</v>
      </c>
    </row>
    <row r="70" spans="1:8" ht="15.75">
      <c r="A70" s="114">
        <v>62</v>
      </c>
      <c r="B70" s="125" t="s">
        <v>381</v>
      </c>
      <c r="C70" s="116" t="s">
        <v>269</v>
      </c>
      <c r="D70" s="115" t="s">
        <v>382</v>
      </c>
      <c r="E70" s="117">
        <v>0</v>
      </c>
      <c r="F70" s="117">
        <v>0</v>
      </c>
      <c r="G70" s="117">
        <v>34983.229999999996</v>
      </c>
      <c r="H70" s="117">
        <f t="shared" si="0"/>
        <v>34983.229999999996</v>
      </c>
    </row>
    <row r="71" spans="1:8" ht="15.75" customHeight="1">
      <c r="A71" s="114">
        <v>63</v>
      </c>
      <c r="B71" s="125" t="s">
        <v>383</v>
      </c>
      <c r="C71" s="116" t="s">
        <v>269</v>
      </c>
      <c r="D71" s="115" t="s">
        <v>384</v>
      </c>
      <c r="E71" s="117">
        <v>0</v>
      </c>
      <c r="F71" s="117">
        <v>0</v>
      </c>
      <c r="G71" s="117">
        <v>25904.89</v>
      </c>
      <c r="H71" s="117">
        <f t="shared" si="0"/>
        <v>25904.89</v>
      </c>
    </row>
    <row r="72" spans="1:8" ht="30.75">
      <c r="A72" s="114">
        <v>64</v>
      </c>
      <c r="B72" s="125" t="s">
        <v>385</v>
      </c>
      <c r="C72" s="116" t="s">
        <v>279</v>
      </c>
      <c r="D72" s="115" t="s">
        <v>386</v>
      </c>
      <c r="E72" s="117">
        <v>158865.13</v>
      </c>
      <c r="F72" s="117">
        <v>1691.4899999999998</v>
      </c>
      <c r="G72" s="117">
        <v>0</v>
      </c>
      <c r="H72" s="117">
        <f t="shared" si="0"/>
        <v>160556.62</v>
      </c>
    </row>
    <row r="73" spans="1:8" ht="45.75">
      <c r="A73" s="114">
        <v>65</v>
      </c>
      <c r="B73" s="125" t="s">
        <v>387</v>
      </c>
      <c r="C73" s="116" t="s">
        <v>261</v>
      </c>
      <c r="D73" s="115" t="s">
        <v>34</v>
      </c>
      <c r="E73" s="117">
        <v>285656.17999999993</v>
      </c>
      <c r="F73" s="117">
        <v>6100.5500000000011</v>
      </c>
      <c r="G73" s="117">
        <v>206023.49999999994</v>
      </c>
      <c r="H73" s="117">
        <f t="shared" ref="H73:H136" si="1">E73+F73+G73</f>
        <v>497780.22999999986</v>
      </c>
    </row>
    <row r="74" spans="1:8" ht="30.75">
      <c r="A74" s="114">
        <v>66</v>
      </c>
      <c r="B74" s="125" t="s">
        <v>388</v>
      </c>
      <c r="C74" s="116" t="s">
        <v>279</v>
      </c>
      <c r="D74" s="115" t="s">
        <v>207</v>
      </c>
      <c r="E74" s="117">
        <v>76279.37</v>
      </c>
      <c r="F74" s="117">
        <v>2196.3999999999996</v>
      </c>
      <c r="G74" s="117">
        <v>0</v>
      </c>
      <c r="H74" s="117">
        <f t="shared" si="1"/>
        <v>78475.76999999999</v>
      </c>
    </row>
    <row r="75" spans="1:8" ht="30.75">
      <c r="A75" s="114">
        <v>67</v>
      </c>
      <c r="B75" s="125" t="s">
        <v>389</v>
      </c>
      <c r="C75" s="116" t="s">
        <v>269</v>
      </c>
      <c r="D75" s="115" t="s">
        <v>390</v>
      </c>
      <c r="E75" s="117">
        <v>0</v>
      </c>
      <c r="F75" s="117">
        <v>0</v>
      </c>
      <c r="G75" s="117">
        <v>21971.059999999998</v>
      </c>
      <c r="H75" s="117">
        <f t="shared" si="1"/>
        <v>21971.059999999998</v>
      </c>
    </row>
    <row r="76" spans="1:8" ht="30.75" customHeight="1">
      <c r="A76" s="114">
        <v>68</v>
      </c>
      <c r="B76" s="125" t="s">
        <v>391</v>
      </c>
      <c r="C76" s="116" t="s">
        <v>269</v>
      </c>
      <c r="D76" s="115" t="s">
        <v>392</v>
      </c>
      <c r="E76" s="117">
        <v>0</v>
      </c>
      <c r="F76" s="117">
        <v>0</v>
      </c>
      <c r="G76" s="117">
        <v>9425.61</v>
      </c>
      <c r="H76" s="117">
        <f t="shared" si="1"/>
        <v>9425.61</v>
      </c>
    </row>
    <row r="77" spans="1:8" ht="30.75">
      <c r="A77" s="114">
        <v>69</v>
      </c>
      <c r="B77" s="125" t="s">
        <v>393</v>
      </c>
      <c r="C77" s="116" t="s">
        <v>269</v>
      </c>
      <c r="D77" s="115" t="s">
        <v>394</v>
      </c>
      <c r="E77" s="117">
        <v>0</v>
      </c>
      <c r="F77" s="117">
        <v>0</v>
      </c>
      <c r="G77" s="117">
        <v>30234.329999999998</v>
      </c>
      <c r="H77" s="117">
        <f t="shared" si="1"/>
        <v>30234.329999999998</v>
      </c>
    </row>
    <row r="78" spans="1:8" ht="45.75">
      <c r="A78" s="114">
        <v>70</v>
      </c>
      <c r="B78" s="125" t="s">
        <v>395</v>
      </c>
      <c r="C78" s="116" t="s">
        <v>269</v>
      </c>
      <c r="D78" s="115" t="s">
        <v>396</v>
      </c>
      <c r="E78" s="117">
        <v>0</v>
      </c>
      <c r="F78" s="117">
        <v>0</v>
      </c>
      <c r="G78" s="117">
        <v>12141.91</v>
      </c>
      <c r="H78" s="117">
        <f t="shared" si="1"/>
        <v>12141.91</v>
      </c>
    </row>
    <row r="79" spans="1:8" ht="45.75" customHeight="1">
      <c r="A79" s="114">
        <v>71</v>
      </c>
      <c r="B79" s="115" t="s">
        <v>397</v>
      </c>
      <c r="C79" s="116" t="s">
        <v>264</v>
      </c>
      <c r="D79" s="115" t="s">
        <v>208</v>
      </c>
      <c r="E79" s="117">
        <v>27933.299999999996</v>
      </c>
      <c r="F79" s="117">
        <v>0</v>
      </c>
      <c r="G79" s="117">
        <v>0</v>
      </c>
      <c r="H79" s="117">
        <f t="shared" si="1"/>
        <v>27933.299999999996</v>
      </c>
    </row>
    <row r="80" spans="1:8" ht="30.75" customHeight="1">
      <c r="A80" s="114">
        <v>72</v>
      </c>
      <c r="B80" s="125" t="s">
        <v>398</v>
      </c>
      <c r="C80" s="116" t="s">
        <v>269</v>
      </c>
      <c r="D80" s="115" t="s">
        <v>399</v>
      </c>
      <c r="E80" s="117">
        <v>0</v>
      </c>
      <c r="F80" s="117">
        <v>0</v>
      </c>
      <c r="G80" s="117">
        <v>33882.199999999997</v>
      </c>
      <c r="H80" s="117">
        <f t="shared" si="1"/>
        <v>33882.199999999997</v>
      </c>
    </row>
    <row r="81" spans="1:8" ht="30.75">
      <c r="A81" s="114">
        <v>73</v>
      </c>
      <c r="B81" s="125" t="s">
        <v>400</v>
      </c>
      <c r="C81" s="116" t="s">
        <v>279</v>
      </c>
      <c r="D81" s="115" t="s">
        <v>401</v>
      </c>
      <c r="E81" s="117">
        <v>55864.710000000006</v>
      </c>
      <c r="F81" s="117">
        <v>1048.57</v>
      </c>
      <c r="G81" s="117">
        <v>0</v>
      </c>
      <c r="H81" s="117">
        <f t="shared" si="1"/>
        <v>56913.280000000006</v>
      </c>
    </row>
    <row r="82" spans="1:8" ht="37.5" customHeight="1">
      <c r="A82" s="114">
        <v>74</v>
      </c>
      <c r="B82" s="125" t="s">
        <v>402</v>
      </c>
      <c r="C82" s="116" t="s">
        <v>264</v>
      </c>
      <c r="D82" s="115" t="s">
        <v>36</v>
      </c>
      <c r="E82" s="117">
        <v>44719.76</v>
      </c>
      <c r="F82" s="117">
        <v>0</v>
      </c>
      <c r="G82" s="117">
        <v>0</v>
      </c>
      <c r="H82" s="117">
        <f t="shared" si="1"/>
        <v>44719.76</v>
      </c>
    </row>
    <row r="83" spans="1:8" ht="37.5" customHeight="1">
      <c r="A83" s="114">
        <v>75</v>
      </c>
      <c r="B83" s="125" t="s">
        <v>403</v>
      </c>
      <c r="C83" s="116" t="s">
        <v>279</v>
      </c>
      <c r="D83" s="115" t="s">
        <v>404</v>
      </c>
      <c r="E83" s="117">
        <v>141324.31</v>
      </c>
      <c r="F83" s="117">
        <v>2611.58</v>
      </c>
      <c r="G83" s="117">
        <v>0</v>
      </c>
      <c r="H83" s="117">
        <f t="shared" si="1"/>
        <v>143935.88999999998</v>
      </c>
    </row>
    <row r="84" spans="1:8" ht="30.75">
      <c r="A84" s="114">
        <v>76</v>
      </c>
      <c r="B84" s="115" t="s">
        <v>405</v>
      </c>
      <c r="C84" s="116" t="s">
        <v>264</v>
      </c>
      <c r="D84" s="115" t="s">
        <v>406</v>
      </c>
      <c r="E84" s="117">
        <v>54340.649999999994</v>
      </c>
      <c r="F84" s="117">
        <v>0</v>
      </c>
      <c r="G84" s="117">
        <v>0</v>
      </c>
      <c r="H84" s="117">
        <f t="shared" si="1"/>
        <v>54340.649999999994</v>
      </c>
    </row>
    <row r="85" spans="1:8" ht="15.75">
      <c r="A85" s="114">
        <v>77</v>
      </c>
      <c r="B85" s="115" t="s">
        <v>407</v>
      </c>
      <c r="C85" s="116" t="s">
        <v>264</v>
      </c>
      <c r="D85" s="115" t="s">
        <v>408</v>
      </c>
      <c r="E85" s="117">
        <v>46798.15</v>
      </c>
      <c r="F85" s="117">
        <v>0</v>
      </c>
      <c r="G85" s="117">
        <v>0</v>
      </c>
      <c r="H85" s="117">
        <f t="shared" si="1"/>
        <v>46798.15</v>
      </c>
    </row>
    <row r="86" spans="1:8" ht="15.75">
      <c r="A86" s="114">
        <v>78</v>
      </c>
      <c r="B86" s="115" t="s">
        <v>409</v>
      </c>
      <c r="C86" s="116" t="s">
        <v>269</v>
      </c>
      <c r="D86" s="126" t="s">
        <v>410</v>
      </c>
      <c r="E86" s="117">
        <v>0</v>
      </c>
      <c r="F86" s="117">
        <v>0</v>
      </c>
      <c r="G86" s="117">
        <v>7844.9700000000012</v>
      </c>
      <c r="H86" s="117">
        <f t="shared" si="1"/>
        <v>7844.9700000000012</v>
      </c>
    </row>
    <row r="87" spans="1:8" ht="15.75">
      <c r="A87" s="114">
        <v>79</v>
      </c>
      <c r="B87" s="125" t="s">
        <v>411</v>
      </c>
      <c r="C87" s="118" t="s">
        <v>269</v>
      </c>
      <c r="D87" s="115" t="s">
        <v>412</v>
      </c>
      <c r="E87" s="117">
        <v>0</v>
      </c>
      <c r="F87" s="117">
        <v>0</v>
      </c>
      <c r="G87" s="117">
        <v>37127.569999999992</v>
      </c>
      <c r="H87" s="117">
        <f t="shared" si="1"/>
        <v>37127.569999999992</v>
      </c>
    </row>
    <row r="88" spans="1:8" ht="15.75">
      <c r="A88" s="114">
        <v>80</v>
      </c>
      <c r="B88" s="125" t="s">
        <v>413</v>
      </c>
      <c r="C88" s="116" t="s">
        <v>264</v>
      </c>
      <c r="D88" s="115" t="s">
        <v>414</v>
      </c>
      <c r="E88" s="117">
        <v>266588.72000000003</v>
      </c>
      <c r="F88" s="117">
        <v>0</v>
      </c>
      <c r="G88" s="117">
        <v>0</v>
      </c>
      <c r="H88" s="117">
        <f t="shared" si="1"/>
        <v>266588.72000000003</v>
      </c>
    </row>
    <row r="89" spans="1:8" ht="30.75">
      <c r="A89" s="114">
        <v>81</v>
      </c>
      <c r="B89" s="125" t="s">
        <v>415</v>
      </c>
      <c r="C89" s="116" t="s">
        <v>259</v>
      </c>
      <c r="D89" s="115" t="s">
        <v>416</v>
      </c>
      <c r="E89" s="117">
        <v>73824.13</v>
      </c>
      <c r="F89" s="117">
        <v>0</v>
      </c>
      <c r="G89" s="117">
        <v>14611.010000000002</v>
      </c>
      <c r="H89" s="117">
        <f t="shared" si="1"/>
        <v>88435.140000000014</v>
      </c>
    </row>
    <row r="90" spans="1:8" ht="30.75">
      <c r="A90" s="114">
        <v>82</v>
      </c>
      <c r="B90" s="115" t="s">
        <v>417</v>
      </c>
      <c r="C90" s="116" t="s">
        <v>279</v>
      </c>
      <c r="D90" s="115" t="s">
        <v>418</v>
      </c>
      <c r="E90" s="117">
        <v>93834.68</v>
      </c>
      <c r="F90" s="117">
        <v>1656.75</v>
      </c>
      <c r="G90" s="117">
        <v>0</v>
      </c>
      <c r="H90" s="117">
        <f t="shared" si="1"/>
        <v>95491.43</v>
      </c>
    </row>
    <row r="91" spans="1:8" ht="30.75">
      <c r="A91" s="114">
        <v>83</v>
      </c>
      <c r="B91" s="115" t="s">
        <v>419</v>
      </c>
      <c r="C91" s="116" t="s">
        <v>264</v>
      </c>
      <c r="D91" s="115" t="s">
        <v>420</v>
      </c>
      <c r="E91" s="117">
        <v>32836.550000000003</v>
      </c>
      <c r="F91" s="117">
        <v>0</v>
      </c>
      <c r="G91" s="117">
        <v>0</v>
      </c>
      <c r="H91" s="117">
        <f t="shared" si="1"/>
        <v>32836.550000000003</v>
      </c>
    </row>
    <row r="92" spans="1:8" ht="30.75">
      <c r="A92" s="114">
        <v>84</v>
      </c>
      <c r="B92" s="125" t="s">
        <v>421</v>
      </c>
      <c r="C92" s="116" t="s">
        <v>299</v>
      </c>
      <c r="D92" s="115" t="s">
        <v>213</v>
      </c>
      <c r="E92" s="117">
        <v>68001.38</v>
      </c>
      <c r="F92" s="117">
        <v>808.67000000000007</v>
      </c>
      <c r="G92" s="117">
        <v>0</v>
      </c>
      <c r="H92" s="117">
        <f t="shared" si="1"/>
        <v>68810.05</v>
      </c>
    </row>
    <row r="93" spans="1:8" ht="30.75">
      <c r="A93" s="114">
        <v>85</v>
      </c>
      <c r="B93" s="125" t="s">
        <v>422</v>
      </c>
      <c r="C93" s="116" t="s">
        <v>299</v>
      </c>
      <c r="D93" s="115" t="s">
        <v>423</v>
      </c>
      <c r="E93" s="117">
        <v>36009.540000000015</v>
      </c>
      <c r="F93" s="117">
        <v>1760.9499999999998</v>
      </c>
      <c r="G93" s="117">
        <v>0</v>
      </c>
      <c r="H93" s="117">
        <f t="shared" si="1"/>
        <v>37770.490000000013</v>
      </c>
    </row>
    <row r="94" spans="1:8" ht="30.75">
      <c r="A94" s="114">
        <v>86</v>
      </c>
      <c r="B94" s="125" t="s">
        <v>424</v>
      </c>
      <c r="C94" s="116" t="s">
        <v>299</v>
      </c>
      <c r="D94" s="115" t="s">
        <v>425</v>
      </c>
      <c r="E94" s="117">
        <v>85184.82</v>
      </c>
      <c r="F94" s="117">
        <v>1536.8500000000001</v>
      </c>
      <c r="G94" s="117">
        <v>0</v>
      </c>
      <c r="H94" s="117">
        <f t="shared" si="1"/>
        <v>86721.670000000013</v>
      </c>
    </row>
    <row r="95" spans="1:8" ht="15.75">
      <c r="A95" s="114">
        <v>87</v>
      </c>
      <c r="B95" s="125" t="s">
        <v>426</v>
      </c>
      <c r="C95" s="116" t="s">
        <v>283</v>
      </c>
      <c r="D95" s="115" t="s">
        <v>427</v>
      </c>
      <c r="E95" s="117">
        <v>0</v>
      </c>
      <c r="F95" s="117">
        <v>5578.41</v>
      </c>
      <c r="G95" s="117">
        <v>0</v>
      </c>
      <c r="H95" s="117">
        <f t="shared" si="1"/>
        <v>5578.41</v>
      </c>
    </row>
    <row r="96" spans="1:8" ht="15.75">
      <c r="A96" s="114">
        <v>88</v>
      </c>
      <c r="B96" s="125" t="s">
        <v>428</v>
      </c>
      <c r="C96" s="116" t="s">
        <v>269</v>
      </c>
      <c r="D96" s="115" t="s">
        <v>429</v>
      </c>
      <c r="E96" s="117">
        <v>0</v>
      </c>
      <c r="F96" s="117">
        <v>0</v>
      </c>
      <c r="G96" s="117">
        <v>110307.04749999999</v>
      </c>
      <c r="H96" s="117">
        <f t="shared" si="1"/>
        <v>110307.04749999999</v>
      </c>
    </row>
    <row r="97" spans="1:8" ht="30.75">
      <c r="A97" s="114">
        <v>89</v>
      </c>
      <c r="B97" s="115" t="s">
        <v>430</v>
      </c>
      <c r="C97" s="116" t="s">
        <v>264</v>
      </c>
      <c r="D97" s="115" t="s">
        <v>431</v>
      </c>
      <c r="E97" s="117">
        <v>81009.315000000002</v>
      </c>
      <c r="F97" s="117">
        <v>0</v>
      </c>
      <c r="G97" s="117">
        <v>0</v>
      </c>
      <c r="H97" s="117">
        <f t="shared" si="1"/>
        <v>81009.315000000002</v>
      </c>
    </row>
    <row r="98" spans="1:8" ht="15.75">
      <c r="A98" s="114">
        <v>90</v>
      </c>
      <c r="B98" s="125" t="s">
        <v>432</v>
      </c>
      <c r="C98" s="127" t="s">
        <v>264</v>
      </c>
      <c r="D98" s="115" t="s">
        <v>433</v>
      </c>
      <c r="E98" s="117">
        <v>83930.360000000015</v>
      </c>
      <c r="F98" s="117">
        <v>0</v>
      </c>
      <c r="G98" s="117">
        <v>0</v>
      </c>
      <c r="H98" s="117">
        <f t="shared" si="1"/>
        <v>83930.360000000015</v>
      </c>
    </row>
    <row r="99" spans="1:8" ht="30.75">
      <c r="A99" s="114">
        <v>91</v>
      </c>
      <c r="B99" s="115" t="s">
        <v>434</v>
      </c>
      <c r="C99" s="116" t="s">
        <v>269</v>
      </c>
      <c r="D99" s="115" t="s">
        <v>210</v>
      </c>
      <c r="E99" s="117">
        <v>0</v>
      </c>
      <c r="F99" s="117">
        <v>0</v>
      </c>
      <c r="G99" s="117">
        <v>8401.3799999999992</v>
      </c>
      <c r="H99" s="117">
        <f t="shared" si="1"/>
        <v>8401.3799999999992</v>
      </c>
    </row>
    <row r="100" spans="1:8" ht="15.75">
      <c r="A100" s="114">
        <v>92</v>
      </c>
      <c r="B100" s="115" t="s">
        <v>435</v>
      </c>
      <c r="C100" s="116" t="s">
        <v>269</v>
      </c>
      <c r="D100" s="115" t="s">
        <v>436</v>
      </c>
      <c r="E100" s="117">
        <v>0</v>
      </c>
      <c r="F100" s="117">
        <v>0</v>
      </c>
      <c r="G100" s="117">
        <v>23272.66</v>
      </c>
      <c r="H100" s="117">
        <f t="shared" si="1"/>
        <v>23272.66</v>
      </c>
    </row>
    <row r="101" spans="1:8" ht="30.75">
      <c r="A101" s="114">
        <v>93</v>
      </c>
      <c r="B101" s="125" t="s">
        <v>437</v>
      </c>
      <c r="C101" s="127" t="s">
        <v>264</v>
      </c>
      <c r="D101" s="115" t="s">
        <v>218</v>
      </c>
      <c r="E101" s="117">
        <v>80049.210000000006</v>
      </c>
      <c r="F101" s="117">
        <v>0</v>
      </c>
      <c r="G101" s="117">
        <v>0</v>
      </c>
      <c r="H101" s="117">
        <f t="shared" si="1"/>
        <v>80049.210000000006</v>
      </c>
    </row>
    <row r="102" spans="1:8" ht="30.75">
      <c r="A102" s="114">
        <v>94</v>
      </c>
      <c r="B102" s="125" t="s">
        <v>438</v>
      </c>
      <c r="C102" s="127" t="s">
        <v>261</v>
      </c>
      <c r="D102" s="115" t="s">
        <v>124</v>
      </c>
      <c r="E102" s="117">
        <v>103343.21000000002</v>
      </c>
      <c r="F102" s="117">
        <v>3942.6</v>
      </c>
      <c r="G102" s="117">
        <v>12908.380000000001</v>
      </c>
      <c r="H102" s="117">
        <f t="shared" si="1"/>
        <v>120194.19000000003</v>
      </c>
    </row>
    <row r="103" spans="1:8" ht="15.75">
      <c r="A103" s="114">
        <v>95</v>
      </c>
      <c r="B103" s="125" t="s">
        <v>439</v>
      </c>
      <c r="C103" s="127" t="s">
        <v>264</v>
      </c>
      <c r="D103" s="125" t="s">
        <v>440</v>
      </c>
      <c r="E103" s="117">
        <v>42938.400000000009</v>
      </c>
      <c r="F103" s="117">
        <v>0</v>
      </c>
      <c r="G103" s="117">
        <v>0</v>
      </c>
      <c r="H103" s="117">
        <f t="shared" si="1"/>
        <v>42938.400000000009</v>
      </c>
    </row>
    <row r="104" spans="1:8" ht="30.75">
      <c r="A104" s="114">
        <v>96</v>
      </c>
      <c r="B104" s="125" t="s">
        <v>441</v>
      </c>
      <c r="C104" s="127" t="s">
        <v>269</v>
      </c>
      <c r="D104" s="115" t="s">
        <v>442</v>
      </c>
      <c r="E104" s="117">
        <v>0</v>
      </c>
      <c r="F104" s="117">
        <v>0</v>
      </c>
      <c r="G104" s="117">
        <v>9105.0299999999988</v>
      </c>
      <c r="H104" s="117">
        <f t="shared" si="1"/>
        <v>9105.0299999999988</v>
      </c>
    </row>
    <row r="105" spans="1:8" ht="15.75">
      <c r="A105" s="114">
        <v>97</v>
      </c>
      <c r="B105" s="125" t="s">
        <v>443</v>
      </c>
      <c r="C105" s="127" t="s">
        <v>269</v>
      </c>
      <c r="D105" s="115" t="s">
        <v>444</v>
      </c>
      <c r="E105" s="117">
        <v>0</v>
      </c>
      <c r="F105" s="117">
        <v>0</v>
      </c>
      <c r="G105" s="117">
        <v>67914.87</v>
      </c>
      <c r="H105" s="117">
        <f t="shared" si="1"/>
        <v>67914.87</v>
      </c>
    </row>
    <row r="106" spans="1:8" ht="15.75">
      <c r="A106" s="114">
        <v>98</v>
      </c>
      <c r="B106" s="125" t="s">
        <v>445</v>
      </c>
      <c r="C106" s="127" t="s">
        <v>264</v>
      </c>
      <c r="D106" s="115" t="s">
        <v>446</v>
      </c>
      <c r="E106" s="117">
        <v>37318.829999999987</v>
      </c>
      <c r="F106" s="117">
        <v>0</v>
      </c>
      <c r="G106" s="117">
        <v>0</v>
      </c>
      <c r="H106" s="117">
        <f t="shared" si="1"/>
        <v>37318.829999999987</v>
      </c>
    </row>
    <row r="107" spans="1:8" ht="30.75">
      <c r="A107" s="114">
        <v>99</v>
      </c>
      <c r="B107" s="125" t="s">
        <v>447</v>
      </c>
      <c r="C107" s="127" t="s">
        <v>269</v>
      </c>
      <c r="D107" s="115" t="s">
        <v>448</v>
      </c>
      <c r="E107" s="117">
        <v>0</v>
      </c>
      <c r="F107" s="117">
        <v>0</v>
      </c>
      <c r="G107" s="117">
        <v>483564.01</v>
      </c>
      <c r="H107" s="117">
        <f t="shared" si="1"/>
        <v>483564.01</v>
      </c>
    </row>
    <row r="108" spans="1:8" ht="30.75">
      <c r="A108" s="114">
        <v>100</v>
      </c>
      <c r="B108" s="125" t="s">
        <v>449</v>
      </c>
      <c r="C108" s="127" t="s">
        <v>269</v>
      </c>
      <c r="D108" s="126" t="s">
        <v>450</v>
      </c>
      <c r="E108" s="117">
        <v>0</v>
      </c>
      <c r="F108" s="117">
        <v>0</v>
      </c>
      <c r="G108" s="117">
        <v>90820.06</v>
      </c>
      <c r="H108" s="117">
        <f t="shared" si="1"/>
        <v>90820.06</v>
      </c>
    </row>
    <row r="109" spans="1:8" ht="30.75">
      <c r="A109" s="114">
        <v>101</v>
      </c>
      <c r="B109" s="125" t="s">
        <v>451</v>
      </c>
      <c r="C109" s="125" t="s">
        <v>259</v>
      </c>
      <c r="D109" s="115" t="s">
        <v>452</v>
      </c>
      <c r="E109" s="117">
        <v>59291.1</v>
      </c>
      <c r="F109" s="117">
        <v>0</v>
      </c>
      <c r="G109" s="117">
        <v>1879.8400000000001</v>
      </c>
      <c r="H109" s="117">
        <f t="shared" si="1"/>
        <v>61170.94</v>
      </c>
    </row>
    <row r="110" spans="1:8" ht="15.75">
      <c r="A110" s="114">
        <v>102</v>
      </c>
      <c r="B110" s="125" t="s">
        <v>453</v>
      </c>
      <c r="C110" s="125" t="s">
        <v>261</v>
      </c>
      <c r="D110" s="115" t="s">
        <v>454</v>
      </c>
      <c r="E110" s="117">
        <v>199245.76</v>
      </c>
      <c r="F110" s="117">
        <v>10400.700000000004</v>
      </c>
      <c r="G110" s="117">
        <v>43875.44</v>
      </c>
      <c r="H110" s="117">
        <f t="shared" si="1"/>
        <v>253521.90000000002</v>
      </c>
    </row>
    <row r="111" spans="1:8" ht="15.75">
      <c r="A111" s="114">
        <v>103</v>
      </c>
      <c r="B111" s="125" t="s">
        <v>455</v>
      </c>
      <c r="C111" s="125" t="s">
        <v>283</v>
      </c>
      <c r="D111" s="115" t="s">
        <v>456</v>
      </c>
      <c r="E111" s="117">
        <v>0</v>
      </c>
      <c r="F111" s="117">
        <v>63037.9</v>
      </c>
      <c r="G111" s="117">
        <v>0</v>
      </c>
      <c r="H111" s="117">
        <f t="shared" si="1"/>
        <v>63037.9</v>
      </c>
    </row>
    <row r="112" spans="1:8" ht="15.75">
      <c r="A112" s="114">
        <v>104</v>
      </c>
      <c r="B112" s="125" t="s">
        <v>457</v>
      </c>
      <c r="C112" s="125" t="s">
        <v>264</v>
      </c>
      <c r="D112" s="115" t="s">
        <v>458</v>
      </c>
      <c r="E112" s="117">
        <v>45632.119999999995</v>
      </c>
      <c r="F112" s="117">
        <v>0</v>
      </c>
      <c r="G112" s="117">
        <v>0</v>
      </c>
      <c r="H112" s="117">
        <f t="shared" si="1"/>
        <v>45632.119999999995</v>
      </c>
    </row>
    <row r="113" spans="1:8" ht="15.75">
      <c r="A113" s="114">
        <v>105</v>
      </c>
      <c r="B113" s="125" t="s">
        <v>459</v>
      </c>
      <c r="C113" s="125" t="s">
        <v>264</v>
      </c>
      <c r="D113" s="115" t="s">
        <v>460</v>
      </c>
      <c r="E113" s="117">
        <v>55067.409999999996</v>
      </c>
      <c r="F113" s="117">
        <v>0</v>
      </c>
      <c r="G113" s="117">
        <v>0</v>
      </c>
      <c r="H113" s="117">
        <f t="shared" si="1"/>
        <v>55067.409999999996</v>
      </c>
    </row>
    <row r="114" spans="1:8" ht="15.75">
      <c r="A114" s="114">
        <v>106</v>
      </c>
      <c r="B114" s="125" t="s">
        <v>461</v>
      </c>
      <c r="C114" s="125" t="s">
        <v>269</v>
      </c>
      <c r="D114" s="115" t="s">
        <v>462</v>
      </c>
      <c r="E114" s="117">
        <v>0</v>
      </c>
      <c r="F114" s="117">
        <v>0</v>
      </c>
      <c r="G114" s="117">
        <v>118811.49999999999</v>
      </c>
      <c r="H114" s="117">
        <f t="shared" si="1"/>
        <v>118811.49999999999</v>
      </c>
    </row>
    <row r="115" spans="1:8" ht="15.75">
      <c r="A115" s="114">
        <v>107</v>
      </c>
      <c r="B115" s="125" t="s">
        <v>463</v>
      </c>
      <c r="C115" s="125" t="s">
        <v>269</v>
      </c>
      <c r="D115" s="125" t="s">
        <v>464</v>
      </c>
      <c r="E115" s="117">
        <v>0</v>
      </c>
      <c r="F115" s="117">
        <v>0</v>
      </c>
      <c r="G115" s="117">
        <v>156122.54999999999</v>
      </c>
      <c r="H115" s="117">
        <f t="shared" si="1"/>
        <v>156122.54999999999</v>
      </c>
    </row>
    <row r="116" spans="1:8" ht="15.75">
      <c r="A116" s="114">
        <v>108</v>
      </c>
      <c r="B116" s="125" t="s">
        <v>465</v>
      </c>
      <c r="C116" s="125" t="s">
        <v>269</v>
      </c>
      <c r="D116" s="125" t="s">
        <v>466</v>
      </c>
      <c r="E116" s="117">
        <v>0</v>
      </c>
      <c r="F116" s="117">
        <v>0</v>
      </c>
      <c r="G116" s="117">
        <v>122044.16</v>
      </c>
      <c r="H116" s="117">
        <f t="shared" si="1"/>
        <v>122044.16</v>
      </c>
    </row>
    <row r="117" spans="1:8" ht="15.75">
      <c r="A117" s="114">
        <v>109</v>
      </c>
      <c r="B117" s="125" t="s">
        <v>467</v>
      </c>
      <c r="C117" s="125" t="s">
        <v>269</v>
      </c>
      <c r="D117" s="125" t="s">
        <v>468</v>
      </c>
      <c r="E117" s="117">
        <v>0</v>
      </c>
      <c r="F117" s="117">
        <v>0</v>
      </c>
      <c r="G117" s="117">
        <v>384688.46</v>
      </c>
      <c r="H117" s="117">
        <f t="shared" si="1"/>
        <v>384688.46</v>
      </c>
    </row>
    <row r="118" spans="1:8" ht="15.75">
      <c r="A118" s="114">
        <v>110</v>
      </c>
      <c r="B118" s="125" t="s">
        <v>469</v>
      </c>
      <c r="C118" s="125" t="s">
        <v>269</v>
      </c>
      <c r="D118" s="125" t="s">
        <v>470</v>
      </c>
      <c r="E118" s="117">
        <v>0</v>
      </c>
      <c r="F118" s="117">
        <v>0</v>
      </c>
      <c r="G118" s="117">
        <v>151750.86000000004</v>
      </c>
      <c r="H118" s="117">
        <f t="shared" si="1"/>
        <v>151750.86000000004</v>
      </c>
    </row>
    <row r="119" spans="1:8" ht="15.75">
      <c r="A119" s="114">
        <v>111</v>
      </c>
      <c r="B119" s="125" t="s">
        <v>471</v>
      </c>
      <c r="C119" s="125" t="s">
        <v>264</v>
      </c>
      <c r="D119" s="125" t="s">
        <v>472</v>
      </c>
      <c r="E119" s="117">
        <v>55017.476599999995</v>
      </c>
      <c r="F119" s="117">
        <v>0</v>
      </c>
      <c r="G119" s="117">
        <v>0</v>
      </c>
      <c r="H119" s="117">
        <f t="shared" si="1"/>
        <v>55017.476599999995</v>
      </c>
    </row>
    <row r="120" spans="1:8" ht="15.75">
      <c r="A120" s="114">
        <v>112</v>
      </c>
      <c r="B120" s="125" t="s">
        <v>473</v>
      </c>
      <c r="C120" s="125" t="s">
        <v>259</v>
      </c>
      <c r="D120" s="125" t="s">
        <v>474</v>
      </c>
      <c r="E120" s="117">
        <v>144538.31999999998</v>
      </c>
      <c r="F120" s="117">
        <v>0</v>
      </c>
      <c r="G120" s="117">
        <v>183539.91999999998</v>
      </c>
      <c r="H120" s="117">
        <f t="shared" si="1"/>
        <v>328078.24</v>
      </c>
    </row>
    <row r="121" spans="1:8" ht="30.75">
      <c r="A121" s="114">
        <v>113</v>
      </c>
      <c r="B121" s="125" t="s">
        <v>475</v>
      </c>
      <c r="C121" s="125" t="s">
        <v>264</v>
      </c>
      <c r="D121" s="115" t="s">
        <v>476</v>
      </c>
      <c r="E121" s="117">
        <v>86193.950000000012</v>
      </c>
      <c r="F121" s="117">
        <v>0</v>
      </c>
      <c r="G121" s="117">
        <v>0</v>
      </c>
      <c r="H121" s="117">
        <f t="shared" si="1"/>
        <v>86193.950000000012</v>
      </c>
    </row>
    <row r="122" spans="1:8" ht="15.75">
      <c r="A122" s="114">
        <v>114</v>
      </c>
      <c r="B122" s="125" t="s">
        <v>477</v>
      </c>
      <c r="C122" s="125" t="s">
        <v>259</v>
      </c>
      <c r="D122" s="125" t="s">
        <v>478</v>
      </c>
      <c r="E122" s="117">
        <v>71508.250000000015</v>
      </c>
      <c r="F122" s="117">
        <v>0</v>
      </c>
      <c r="G122" s="117">
        <v>20109.079999999994</v>
      </c>
      <c r="H122" s="117">
        <f t="shared" si="1"/>
        <v>91617.330000000016</v>
      </c>
    </row>
    <row r="123" spans="1:8" ht="30.75">
      <c r="A123" s="114">
        <v>115</v>
      </c>
      <c r="B123" s="125" t="s">
        <v>479</v>
      </c>
      <c r="C123" s="125" t="s">
        <v>264</v>
      </c>
      <c r="D123" s="115" t="s">
        <v>480</v>
      </c>
      <c r="E123" s="117">
        <v>91849.75</v>
      </c>
      <c r="F123" s="117">
        <v>0</v>
      </c>
      <c r="G123" s="117">
        <v>0</v>
      </c>
      <c r="H123" s="117">
        <f t="shared" si="1"/>
        <v>91849.75</v>
      </c>
    </row>
    <row r="124" spans="1:8" ht="30.75">
      <c r="A124" s="114">
        <v>116</v>
      </c>
      <c r="B124" s="125" t="s">
        <v>481</v>
      </c>
      <c r="C124" s="125" t="s">
        <v>264</v>
      </c>
      <c r="D124" s="115" t="s">
        <v>482</v>
      </c>
      <c r="E124" s="117">
        <v>47866.38</v>
      </c>
      <c r="F124" s="117">
        <v>0</v>
      </c>
      <c r="G124" s="117">
        <v>0</v>
      </c>
      <c r="H124" s="117">
        <f t="shared" si="1"/>
        <v>47866.38</v>
      </c>
    </row>
    <row r="125" spans="1:8" ht="15.75">
      <c r="A125" s="114">
        <v>117</v>
      </c>
      <c r="B125" s="125" t="s">
        <v>483</v>
      </c>
      <c r="C125" s="125" t="s">
        <v>264</v>
      </c>
      <c r="D125" s="115" t="s">
        <v>484</v>
      </c>
      <c r="E125" s="117">
        <v>45143.999999999993</v>
      </c>
      <c r="F125" s="117">
        <v>0</v>
      </c>
      <c r="G125" s="117">
        <v>0</v>
      </c>
      <c r="H125" s="117">
        <f t="shared" si="1"/>
        <v>45143.999999999993</v>
      </c>
    </row>
    <row r="126" spans="1:8" ht="15.75">
      <c r="A126" s="114">
        <v>118</v>
      </c>
      <c r="B126" s="125" t="s">
        <v>485</v>
      </c>
      <c r="C126" s="125" t="s">
        <v>259</v>
      </c>
      <c r="D126" s="125" t="s">
        <v>486</v>
      </c>
      <c r="E126" s="117">
        <v>52597.24</v>
      </c>
      <c r="F126" s="117">
        <v>0</v>
      </c>
      <c r="G126" s="117">
        <v>10364.400000000001</v>
      </c>
      <c r="H126" s="117">
        <f t="shared" si="1"/>
        <v>62961.64</v>
      </c>
    </row>
    <row r="127" spans="1:8" ht="15.75">
      <c r="A127" s="114">
        <v>119</v>
      </c>
      <c r="B127" s="125" t="s">
        <v>487</v>
      </c>
      <c r="C127" s="125" t="s">
        <v>264</v>
      </c>
      <c r="D127" s="115" t="s">
        <v>488</v>
      </c>
      <c r="E127" s="117">
        <v>54793.52</v>
      </c>
      <c r="F127" s="117">
        <v>0</v>
      </c>
      <c r="G127" s="117">
        <v>0</v>
      </c>
      <c r="H127" s="117">
        <f t="shared" si="1"/>
        <v>54793.52</v>
      </c>
    </row>
    <row r="128" spans="1:8" ht="15.75" customHeight="1">
      <c r="A128" s="114">
        <v>120</v>
      </c>
      <c r="B128" s="125" t="s">
        <v>489</v>
      </c>
      <c r="C128" s="125" t="s">
        <v>264</v>
      </c>
      <c r="D128" s="115" t="s">
        <v>490</v>
      </c>
      <c r="E128" s="117">
        <v>37388.239999999998</v>
      </c>
      <c r="F128" s="117">
        <v>0</v>
      </c>
      <c r="G128" s="117">
        <v>0</v>
      </c>
      <c r="H128" s="117">
        <f t="shared" si="1"/>
        <v>37388.239999999998</v>
      </c>
    </row>
    <row r="129" spans="1:8" ht="15.75">
      <c r="A129" s="114">
        <v>121</v>
      </c>
      <c r="B129" s="125" t="s">
        <v>491</v>
      </c>
      <c r="C129" s="125" t="s">
        <v>264</v>
      </c>
      <c r="D129" s="115" t="s">
        <v>492</v>
      </c>
      <c r="E129" s="117">
        <v>28671.94999999999</v>
      </c>
      <c r="F129" s="117">
        <v>0</v>
      </c>
      <c r="G129" s="117">
        <v>0</v>
      </c>
      <c r="H129" s="117">
        <f t="shared" si="1"/>
        <v>28671.94999999999</v>
      </c>
    </row>
    <row r="130" spans="1:8" ht="15.75">
      <c r="A130" s="114">
        <v>122</v>
      </c>
      <c r="B130" s="125" t="s">
        <v>493</v>
      </c>
      <c r="C130" s="125" t="s">
        <v>264</v>
      </c>
      <c r="D130" s="115" t="s">
        <v>86</v>
      </c>
      <c r="E130" s="117">
        <v>148416.46000000002</v>
      </c>
      <c r="F130" s="117">
        <v>0</v>
      </c>
      <c r="G130" s="117">
        <v>0</v>
      </c>
      <c r="H130" s="117">
        <f t="shared" si="1"/>
        <v>148416.46000000002</v>
      </c>
    </row>
    <row r="131" spans="1:8" ht="30.75">
      <c r="A131" s="114">
        <v>123</v>
      </c>
      <c r="B131" s="125" t="s">
        <v>494</v>
      </c>
      <c r="C131" s="125" t="s">
        <v>279</v>
      </c>
      <c r="D131" s="115" t="s">
        <v>70</v>
      </c>
      <c r="E131" s="117">
        <v>146834.50999999998</v>
      </c>
      <c r="F131" s="117">
        <v>0</v>
      </c>
      <c r="G131" s="117">
        <v>0</v>
      </c>
      <c r="H131" s="117">
        <f t="shared" si="1"/>
        <v>146834.50999999998</v>
      </c>
    </row>
    <row r="132" spans="1:8" ht="15.75">
      <c r="A132" s="114">
        <v>124</v>
      </c>
      <c r="B132" s="125" t="s">
        <v>495</v>
      </c>
      <c r="C132" s="125" t="s">
        <v>283</v>
      </c>
      <c r="D132" s="115" t="s">
        <v>496</v>
      </c>
      <c r="E132" s="117">
        <v>0</v>
      </c>
      <c r="F132" s="117">
        <v>66399.98</v>
      </c>
      <c r="G132" s="117">
        <v>0</v>
      </c>
      <c r="H132" s="117">
        <f t="shared" si="1"/>
        <v>66399.98</v>
      </c>
    </row>
    <row r="133" spans="1:8" ht="15.75">
      <c r="A133" s="114">
        <v>125</v>
      </c>
      <c r="B133" s="125" t="s">
        <v>497</v>
      </c>
      <c r="C133" s="125" t="s">
        <v>269</v>
      </c>
      <c r="D133" s="115" t="s">
        <v>498</v>
      </c>
      <c r="E133" s="117">
        <v>0</v>
      </c>
      <c r="F133" s="117">
        <v>0</v>
      </c>
      <c r="G133" s="117">
        <v>101690.77</v>
      </c>
      <c r="H133" s="117">
        <f t="shared" si="1"/>
        <v>101690.77</v>
      </c>
    </row>
    <row r="134" spans="1:8" ht="30.75">
      <c r="A134" s="114">
        <v>126</v>
      </c>
      <c r="B134" s="125" t="s">
        <v>499</v>
      </c>
      <c r="C134" s="125" t="s">
        <v>269</v>
      </c>
      <c r="D134" s="115" t="s">
        <v>14</v>
      </c>
      <c r="E134" s="117">
        <v>0</v>
      </c>
      <c r="F134" s="117">
        <v>0</v>
      </c>
      <c r="G134" s="117">
        <v>129821.24999999999</v>
      </c>
      <c r="H134" s="117">
        <f t="shared" si="1"/>
        <v>129821.24999999999</v>
      </c>
    </row>
    <row r="135" spans="1:8" ht="15.75">
      <c r="A135" s="114">
        <v>127</v>
      </c>
      <c r="B135" s="125" t="s">
        <v>500</v>
      </c>
      <c r="C135" s="125" t="s">
        <v>264</v>
      </c>
      <c r="D135" s="115" t="s">
        <v>501</v>
      </c>
      <c r="E135" s="117">
        <v>67940.42</v>
      </c>
      <c r="F135" s="117">
        <v>0</v>
      </c>
      <c r="G135" s="117">
        <v>0</v>
      </c>
      <c r="H135" s="117">
        <f t="shared" si="1"/>
        <v>67940.42</v>
      </c>
    </row>
    <row r="136" spans="1:8" ht="15.75">
      <c r="A136" s="114">
        <v>128</v>
      </c>
      <c r="B136" s="125" t="s">
        <v>502</v>
      </c>
      <c r="C136" s="125" t="s">
        <v>264</v>
      </c>
      <c r="D136" s="115" t="s">
        <v>503</v>
      </c>
      <c r="E136" s="117">
        <v>56023.39600000003</v>
      </c>
      <c r="F136" s="117">
        <v>0</v>
      </c>
      <c r="G136" s="117">
        <v>0</v>
      </c>
      <c r="H136" s="117">
        <f t="shared" si="1"/>
        <v>56023.39600000003</v>
      </c>
    </row>
    <row r="137" spans="1:8" ht="15.75">
      <c r="A137" s="114">
        <v>129</v>
      </c>
      <c r="B137" s="125" t="s">
        <v>504</v>
      </c>
      <c r="C137" s="125" t="s">
        <v>269</v>
      </c>
      <c r="D137" s="115" t="s">
        <v>505</v>
      </c>
      <c r="E137" s="117">
        <v>0</v>
      </c>
      <c r="F137" s="117">
        <v>0</v>
      </c>
      <c r="G137" s="117">
        <v>9698.2099999999991</v>
      </c>
      <c r="H137" s="117">
        <f t="shared" ref="H137:H154" si="2">E137+F137+G137</f>
        <v>9698.2099999999991</v>
      </c>
    </row>
    <row r="138" spans="1:8" ht="15.75">
      <c r="A138" s="114">
        <v>130</v>
      </c>
      <c r="B138" s="125" t="s">
        <v>506</v>
      </c>
      <c r="C138" s="125" t="s">
        <v>279</v>
      </c>
      <c r="D138" s="115" t="s">
        <v>507</v>
      </c>
      <c r="E138" s="117">
        <v>53951.32</v>
      </c>
      <c r="F138" s="117">
        <v>1138.6400000000001</v>
      </c>
      <c r="G138" s="117">
        <v>0</v>
      </c>
      <c r="H138" s="117">
        <f t="shared" si="2"/>
        <v>55089.96</v>
      </c>
    </row>
    <row r="139" spans="1:8" ht="15.75">
      <c r="A139" s="114">
        <v>131</v>
      </c>
      <c r="B139" s="125" t="s">
        <v>508</v>
      </c>
      <c r="C139" s="125" t="s">
        <v>264</v>
      </c>
      <c r="D139" s="115" t="s">
        <v>509</v>
      </c>
      <c r="E139" s="117">
        <v>117786.28</v>
      </c>
      <c r="F139" s="117">
        <v>0</v>
      </c>
      <c r="G139" s="117">
        <v>0</v>
      </c>
      <c r="H139" s="117">
        <f t="shared" si="2"/>
        <v>117786.28</v>
      </c>
    </row>
    <row r="140" spans="1:8" ht="15.75">
      <c r="A140" s="114">
        <v>132</v>
      </c>
      <c r="B140" s="125" t="s">
        <v>510</v>
      </c>
      <c r="C140" s="125" t="s">
        <v>283</v>
      </c>
      <c r="D140" s="115" t="s">
        <v>511</v>
      </c>
      <c r="E140" s="117">
        <v>0</v>
      </c>
      <c r="F140" s="117">
        <v>11359.560000000001</v>
      </c>
      <c r="G140" s="117">
        <v>0</v>
      </c>
      <c r="H140" s="117">
        <f t="shared" si="2"/>
        <v>11359.560000000001</v>
      </c>
    </row>
    <row r="141" spans="1:8" ht="15.75">
      <c r="A141" s="114">
        <v>133</v>
      </c>
      <c r="B141" s="125" t="s">
        <v>512</v>
      </c>
      <c r="C141" s="125" t="s">
        <v>269</v>
      </c>
      <c r="D141" s="115" t="s">
        <v>513</v>
      </c>
      <c r="E141" s="117">
        <v>0</v>
      </c>
      <c r="F141" s="117">
        <v>0</v>
      </c>
      <c r="G141" s="117">
        <v>81089.66</v>
      </c>
      <c r="H141" s="117">
        <f t="shared" si="2"/>
        <v>81089.66</v>
      </c>
    </row>
    <row r="142" spans="1:8" ht="30" customHeight="1">
      <c r="A142" s="114">
        <v>134</v>
      </c>
      <c r="B142" s="125" t="s">
        <v>514</v>
      </c>
      <c r="C142" s="125" t="s">
        <v>333</v>
      </c>
      <c r="D142" s="115" t="s">
        <v>515</v>
      </c>
      <c r="E142" s="117">
        <v>0</v>
      </c>
      <c r="F142" s="117">
        <v>23122.3</v>
      </c>
      <c r="G142" s="117">
        <v>38430.010000000009</v>
      </c>
      <c r="H142" s="117">
        <f t="shared" si="2"/>
        <v>61552.310000000012</v>
      </c>
    </row>
    <row r="143" spans="1:8" ht="21.75" customHeight="1">
      <c r="A143" s="114">
        <v>135</v>
      </c>
      <c r="B143" s="125" t="s">
        <v>516</v>
      </c>
      <c r="C143" s="125" t="s">
        <v>269</v>
      </c>
      <c r="D143" s="115" t="s">
        <v>517</v>
      </c>
      <c r="E143" s="117">
        <v>0</v>
      </c>
      <c r="F143" s="117">
        <v>0</v>
      </c>
      <c r="G143" s="117">
        <v>189325.26</v>
      </c>
      <c r="H143" s="117">
        <f t="shared" si="2"/>
        <v>189325.26</v>
      </c>
    </row>
    <row r="144" spans="1:8" ht="21.75" customHeight="1">
      <c r="A144" s="114">
        <v>136</v>
      </c>
      <c r="B144" s="125" t="s">
        <v>518</v>
      </c>
      <c r="C144" s="125" t="s">
        <v>264</v>
      </c>
      <c r="D144" s="128" t="s">
        <v>519</v>
      </c>
      <c r="E144" s="117">
        <v>78979.12</v>
      </c>
      <c r="F144" s="117">
        <v>0</v>
      </c>
      <c r="G144" s="117">
        <v>0</v>
      </c>
      <c r="H144" s="117">
        <f t="shared" si="2"/>
        <v>78979.12</v>
      </c>
    </row>
    <row r="145" spans="1:8" ht="21.75" customHeight="1">
      <c r="A145" s="114">
        <v>137</v>
      </c>
      <c r="B145" s="125" t="s">
        <v>520</v>
      </c>
      <c r="C145" s="125" t="s">
        <v>264</v>
      </c>
      <c r="D145" s="128" t="s">
        <v>521</v>
      </c>
      <c r="E145" s="117">
        <v>59444.33</v>
      </c>
      <c r="F145" s="117">
        <v>0</v>
      </c>
      <c r="G145" s="117">
        <v>0</v>
      </c>
      <c r="H145" s="117">
        <f t="shared" si="2"/>
        <v>59444.33</v>
      </c>
    </row>
    <row r="146" spans="1:8" ht="15.75">
      <c r="A146" s="114">
        <v>138</v>
      </c>
      <c r="B146" s="21" t="s">
        <v>522</v>
      </c>
      <c r="C146" s="21" t="s">
        <v>264</v>
      </c>
      <c r="D146" s="129" t="s">
        <v>523</v>
      </c>
      <c r="E146" s="117">
        <v>103250.20999999999</v>
      </c>
      <c r="F146" s="117">
        <v>0</v>
      </c>
      <c r="G146" s="117">
        <v>0</v>
      </c>
      <c r="H146" s="117">
        <f t="shared" si="2"/>
        <v>103250.20999999999</v>
      </c>
    </row>
    <row r="147" spans="1:8" ht="15.75">
      <c r="A147" s="114">
        <v>139</v>
      </c>
      <c r="B147" s="21" t="s">
        <v>524</v>
      </c>
      <c r="C147" s="21" t="s">
        <v>264</v>
      </c>
      <c r="D147" s="129" t="s">
        <v>525</v>
      </c>
      <c r="E147" s="117">
        <v>61550.139999999985</v>
      </c>
      <c r="F147" s="117">
        <v>0</v>
      </c>
      <c r="G147" s="117">
        <v>0</v>
      </c>
      <c r="H147" s="117">
        <f t="shared" si="2"/>
        <v>61550.139999999985</v>
      </c>
    </row>
    <row r="148" spans="1:8" ht="15.75">
      <c r="A148" s="114">
        <v>140</v>
      </c>
      <c r="B148" s="21" t="s">
        <v>526</v>
      </c>
      <c r="C148" s="21" t="s">
        <v>264</v>
      </c>
      <c r="D148" s="129" t="s">
        <v>527</v>
      </c>
      <c r="E148" s="117">
        <v>34257.21</v>
      </c>
      <c r="F148" s="117">
        <v>0</v>
      </c>
      <c r="G148" s="117">
        <v>0</v>
      </c>
      <c r="H148" s="117">
        <f t="shared" si="2"/>
        <v>34257.21</v>
      </c>
    </row>
    <row r="149" spans="1:8" ht="30.75">
      <c r="A149" s="114">
        <v>141</v>
      </c>
      <c r="B149" s="21" t="s">
        <v>528</v>
      </c>
      <c r="C149" s="21" t="s">
        <v>264</v>
      </c>
      <c r="D149" s="129" t="s">
        <v>529</v>
      </c>
      <c r="E149" s="117">
        <v>62405.14</v>
      </c>
      <c r="F149" s="117">
        <v>0</v>
      </c>
      <c r="G149" s="117">
        <v>0</v>
      </c>
      <c r="H149" s="117">
        <f t="shared" si="2"/>
        <v>62405.14</v>
      </c>
    </row>
    <row r="150" spans="1:8" ht="60.75">
      <c r="A150" s="114">
        <v>142</v>
      </c>
      <c r="B150" s="21" t="s">
        <v>530</v>
      </c>
      <c r="C150" s="21" t="s">
        <v>269</v>
      </c>
      <c r="D150" s="130" t="s">
        <v>531</v>
      </c>
      <c r="E150" s="117">
        <v>0</v>
      </c>
      <c r="F150" s="117">
        <v>0</v>
      </c>
      <c r="G150" s="117">
        <v>51653.029999999992</v>
      </c>
      <c r="H150" s="117">
        <f t="shared" si="2"/>
        <v>51653.029999999992</v>
      </c>
    </row>
    <row r="151" spans="1:8" ht="45.75">
      <c r="A151" s="114">
        <v>143</v>
      </c>
      <c r="B151" s="21" t="s">
        <v>532</v>
      </c>
      <c r="C151" s="21" t="s">
        <v>269</v>
      </c>
      <c r="D151" s="130" t="s">
        <v>533</v>
      </c>
      <c r="E151" s="117">
        <v>0</v>
      </c>
      <c r="F151" s="117">
        <v>0</v>
      </c>
      <c r="G151" s="117">
        <v>14584.03</v>
      </c>
      <c r="H151" s="117">
        <f t="shared" si="2"/>
        <v>14584.03</v>
      </c>
    </row>
    <row r="152" spans="1:8" ht="15.75">
      <c r="A152" s="114">
        <v>144</v>
      </c>
      <c r="B152" s="21" t="s">
        <v>534</v>
      </c>
      <c r="C152" s="21" t="s">
        <v>269</v>
      </c>
      <c r="D152" s="130" t="s">
        <v>535</v>
      </c>
      <c r="E152" s="117">
        <v>0</v>
      </c>
      <c r="F152" s="117">
        <v>0</v>
      </c>
      <c r="G152" s="117">
        <v>209294.02000000002</v>
      </c>
      <c r="H152" s="117">
        <f t="shared" si="2"/>
        <v>209294.02000000002</v>
      </c>
    </row>
    <row r="153" spans="1:8" s="135" customFormat="1" ht="30.75">
      <c r="A153" s="131">
        <v>145</v>
      </c>
      <c r="B153" s="132" t="s">
        <v>536</v>
      </c>
      <c r="C153" s="132" t="s">
        <v>264</v>
      </c>
      <c r="D153" s="133" t="s">
        <v>537</v>
      </c>
      <c r="E153" s="134">
        <v>0</v>
      </c>
      <c r="F153" s="134">
        <v>0</v>
      </c>
      <c r="G153" s="134">
        <v>0</v>
      </c>
      <c r="H153" s="134">
        <f t="shared" si="2"/>
        <v>0</v>
      </c>
    </row>
    <row r="154" spans="1:8" ht="45.75">
      <c r="A154" s="114">
        <v>146</v>
      </c>
      <c r="B154" s="21" t="s">
        <v>538</v>
      </c>
      <c r="C154" s="21" t="s">
        <v>333</v>
      </c>
      <c r="D154" s="136" t="s">
        <v>539</v>
      </c>
      <c r="E154" s="117">
        <v>0</v>
      </c>
      <c r="F154" s="117">
        <v>24730.189999999995</v>
      </c>
      <c r="G154" s="117">
        <v>96391.85</v>
      </c>
      <c r="H154" s="117">
        <f t="shared" si="2"/>
        <v>121122.04000000001</v>
      </c>
    </row>
    <row r="155" spans="1:8" s="1" customFormat="1" ht="33" customHeight="1">
      <c r="A155" s="141" t="s">
        <v>540</v>
      </c>
      <c r="B155" s="141"/>
      <c r="C155" s="141"/>
      <c r="D155" s="141"/>
      <c r="E155" s="137">
        <f t="shared" ref="E155:H155" si="3">SUM(E9:E154)</f>
        <v>8847845.0259000007</v>
      </c>
      <c r="F155" s="137">
        <f t="shared" si="3"/>
        <v>415021.83</v>
      </c>
      <c r="G155" s="137">
        <f t="shared" si="3"/>
        <v>5983021.7815000005</v>
      </c>
      <c r="H155" s="137">
        <f t="shared" si="3"/>
        <v>15245888.637400005</v>
      </c>
    </row>
  </sheetData>
  <autoFilter ref="A7:H155">
    <filterColumn colId="4" showButton="0"/>
    <filterColumn colId="5" showButton="0"/>
    <filterColumn colId="6" showButton="0"/>
  </autoFilter>
  <mergeCells count="6">
    <mergeCell ref="E7:H7"/>
    <mergeCell ref="A155:D155"/>
    <mergeCell ref="A7:A8"/>
    <mergeCell ref="B7:B8"/>
    <mergeCell ref="C7:C8"/>
    <mergeCell ref="D7:D8"/>
  </mergeCells>
  <printOptions horizontalCentered="1"/>
  <pageMargins left="0" right="0" top="0.44685039399999998" bottom="0.59055118110236204" header="0.118110236220472" footer="0.118110236220472"/>
  <pageSetup paperSize="9" scale="43" fitToWidth="6" fitToHeight="5" pageOrder="overThenDown" orientation="landscape" verticalDpi="300" r:id="rId1"/>
  <headerFooter alignWithMargins="0">
    <oddHeader>&amp;RAprobat,
Presedinte-Director General,
Cristina Constanta CALINOIU</oddHeader>
    <oddFooter>&amp;LServiciul CPSACAMDAMPSP,
Cornelia GOMOI&amp;CDirectia DRC,
Dr.Andreea SAFTA&amp;RServiciul DACAMDAMPSP,
Ec.Adriana COSOREANU</oddFooter>
  </headerFooter>
  <colBreaks count="1" manualBreakCount="1">
    <brk id="4" min="2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13.12.2017-SARCOM EWING-reg nov</vt:lpstr>
      <vt:lpstr>13.12.2017-REG PET NOV 2017</vt:lpstr>
      <vt:lpstr>13.12.2017-reg hg nov 2017</vt:lpstr>
      <vt:lpstr>13.12.2017-ECO FAM-REG NOV</vt:lpstr>
      <vt:lpstr>13.12.2017+ECO CLIN-REG NOV.17</vt:lpstr>
      <vt:lpstr>13.12.17-PARA-REG NOV</vt:lpstr>
      <vt:lpstr>'13.12.17-PARA-REG NOV'!Print_Area</vt:lpstr>
      <vt:lpstr>'13.12.2017+ECO CLIN-REG NOV.17'!Print_Area</vt:lpstr>
      <vt:lpstr>'13.12.2017-ECO FAM-REG NOV'!Print_Area</vt:lpstr>
      <vt:lpstr>'13.12.2017-reg hg nov 2017'!Print_Area</vt:lpstr>
      <vt:lpstr>'13.12.2017-REG PET NOV 2017'!Print_Area</vt:lpstr>
      <vt:lpstr>'13.12.2017-SARCOM EWING-reg nov'!Print_Area</vt:lpstr>
      <vt:lpstr>'13.12.17-PARA-REG NOV'!Print_Titles</vt:lpstr>
      <vt:lpstr>'13.12.2017+ECO CLIN-REG NOV.17'!Print_Titles</vt:lpstr>
      <vt:lpstr>'13.12.2017-ECO FAM-REG NOV'!Print_Titles</vt:lpstr>
      <vt:lpstr>'13.12.2017-REG PET NOV 2017'!Print_Titles</vt:lpstr>
      <vt:lpstr>'13.12.2017-SARCOM EWING-reg nov'!Print_Titles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2017-12-12T17:53:30Z</dcterms:created>
  <dcterms:modified xsi:type="dcterms:W3CDTF">2017-12-14T07:15:43Z</dcterms:modified>
</cp:coreProperties>
</file>